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PARA" sheetId="1" r:id="rId1"/>
    <sheet name="TOTAL RADIOLOGIE DENTARA" sheetId="2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P181" i="1"/>
  <c r="T174"/>
  <c r="P174"/>
  <c r="L174"/>
  <c r="T173"/>
  <c r="P173"/>
  <c r="L173"/>
  <c r="T172"/>
  <c r="P172"/>
  <c r="L172"/>
  <c r="T171"/>
  <c r="P171"/>
  <c r="L171"/>
  <c r="W170"/>
  <c r="V170"/>
  <c r="U170"/>
  <c r="O170"/>
  <c r="O175" s="1"/>
  <c r="N170"/>
  <c r="N175" s="1"/>
  <c r="M170"/>
  <c r="M175" s="1"/>
  <c r="K170"/>
  <c r="K175" s="1"/>
  <c r="J170"/>
  <c r="J175" s="1"/>
  <c r="I170"/>
  <c r="I175" s="1"/>
  <c r="G170"/>
  <c r="G175" s="1"/>
  <c r="F170"/>
  <c r="F175" s="1"/>
  <c r="E170"/>
  <c r="E175" s="1"/>
  <c r="AE169"/>
  <c r="AD169"/>
  <c r="AC169"/>
  <c r="AF169" s="1"/>
  <c r="AA169"/>
  <c r="AI169" s="1"/>
  <c r="Z169"/>
  <c r="AH169" s="1"/>
  <c r="Y169"/>
  <c r="AB169" s="1"/>
  <c r="X169"/>
  <c r="S169"/>
  <c r="R169"/>
  <c r="Q169"/>
  <c r="AE168"/>
  <c r="AD168"/>
  <c r="AC168"/>
  <c r="AF168" s="1"/>
  <c r="AA168"/>
  <c r="AI168" s="1"/>
  <c r="Z168"/>
  <c r="AH168" s="1"/>
  <c r="Y168"/>
  <c r="X168"/>
  <c r="S168"/>
  <c r="R168"/>
  <c r="Q168"/>
  <c r="AE167"/>
  <c r="AD167"/>
  <c r="AC167"/>
  <c r="AA167"/>
  <c r="AI167" s="1"/>
  <c r="Z167"/>
  <c r="AH167" s="1"/>
  <c r="Y167"/>
  <c r="X167"/>
  <c r="S167"/>
  <c r="R167"/>
  <c r="Q167"/>
  <c r="AE166"/>
  <c r="AD166"/>
  <c r="AC166"/>
  <c r="AA166"/>
  <c r="AI166" s="1"/>
  <c r="Z166"/>
  <c r="AH166" s="1"/>
  <c r="Y166"/>
  <c r="AB166" s="1"/>
  <c r="X166"/>
  <c r="S166"/>
  <c r="R166"/>
  <c r="Q166"/>
  <c r="AE165"/>
  <c r="AD165"/>
  <c r="AC165"/>
  <c r="AF165" s="1"/>
  <c r="AA165"/>
  <c r="AI165" s="1"/>
  <c r="Z165"/>
  <c r="AH165" s="1"/>
  <c r="Y165"/>
  <c r="AB165" s="1"/>
  <c r="X165"/>
  <c r="S165"/>
  <c r="R165"/>
  <c r="Q165"/>
  <c r="AE164"/>
  <c r="AD164"/>
  <c r="AC164"/>
  <c r="AF164" s="1"/>
  <c r="AA164"/>
  <c r="AI164" s="1"/>
  <c r="Z164"/>
  <c r="AH164" s="1"/>
  <c r="Y164"/>
  <c r="X164"/>
  <c r="S164"/>
  <c r="R164"/>
  <c r="Q164"/>
  <c r="AE163"/>
  <c r="AD163"/>
  <c r="AC163"/>
  <c r="AA163"/>
  <c r="AI163" s="1"/>
  <c r="Z163"/>
  <c r="AH163" s="1"/>
  <c r="Y163"/>
  <c r="X163"/>
  <c r="S163"/>
  <c r="R163"/>
  <c r="Q163"/>
  <c r="AE162"/>
  <c r="AD162"/>
  <c r="AC162"/>
  <c r="AA162"/>
  <c r="AI162" s="1"/>
  <c r="Z162"/>
  <c r="AH162" s="1"/>
  <c r="Y162"/>
  <c r="AB162" s="1"/>
  <c r="X162"/>
  <c r="T162"/>
  <c r="S162"/>
  <c r="R162"/>
  <c r="Q162"/>
  <c r="P162"/>
  <c r="L162"/>
  <c r="H162"/>
  <c r="AE161"/>
  <c r="AD161"/>
  <c r="AC161"/>
  <c r="AF161" s="1"/>
  <c r="AA161"/>
  <c r="AI161" s="1"/>
  <c r="Z161"/>
  <c r="AH161" s="1"/>
  <c r="Y161"/>
  <c r="AB161" s="1"/>
  <c r="X161"/>
  <c r="T161"/>
  <c r="S161"/>
  <c r="R161"/>
  <c r="Q161"/>
  <c r="P161"/>
  <c r="L161"/>
  <c r="H161"/>
  <c r="AE160"/>
  <c r="AD160"/>
  <c r="AC160"/>
  <c r="AF160" s="1"/>
  <c r="AA160"/>
  <c r="AI160" s="1"/>
  <c r="Z160"/>
  <c r="AH160" s="1"/>
  <c r="Y160"/>
  <c r="X160"/>
  <c r="T160"/>
  <c r="S160"/>
  <c r="R160"/>
  <c r="Q160"/>
  <c r="P160"/>
  <c r="L160"/>
  <c r="H160"/>
  <c r="AE159"/>
  <c r="AD159"/>
  <c r="AC159"/>
  <c r="AA159"/>
  <c r="AI159" s="1"/>
  <c r="Z159"/>
  <c r="AH159" s="1"/>
  <c r="Y159"/>
  <c r="X159"/>
  <c r="T159"/>
  <c r="S159"/>
  <c r="R159"/>
  <c r="Q159"/>
  <c r="P159"/>
  <c r="L159"/>
  <c r="H159"/>
  <c r="AE158"/>
  <c r="AD158"/>
  <c r="AC158"/>
  <c r="AA158"/>
  <c r="AI158" s="1"/>
  <c r="Z158"/>
  <c r="AH158" s="1"/>
  <c r="Y158"/>
  <c r="AB158" s="1"/>
  <c r="X158"/>
  <c r="T158"/>
  <c r="S158"/>
  <c r="R158"/>
  <c r="Q158"/>
  <c r="P158"/>
  <c r="L158"/>
  <c r="H158"/>
  <c r="AE157"/>
  <c r="AD157"/>
  <c r="AC157"/>
  <c r="AF157" s="1"/>
  <c r="AA157"/>
  <c r="AI157" s="1"/>
  <c r="Z157"/>
  <c r="AH157" s="1"/>
  <c r="Y157"/>
  <c r="AB157" s="1"/>
  <c r="X157"/>
  <c r="T157"/>
  <c r="S157"/>
  <c r="R157"/>
  <c r="Q157"/>
  <c r="P157"/>
  <c r="L157"/>
  <c r="H157"/>
  <c r="AE156"/>
  <c r="AD156"/>
  <c r="AC156"/>
  <c r="AF156" s="1"/>
  <c r="AA156"/>
  <c r="AI156" s="1"/>
  <c r="Z156"/>
  <c r="AH156" s="1"/>
  <c r="Y156"/>
  <c r="X156"/>
  <c r="T156"/>
  <c r="S156"/>
  <c r="R156"/>
  <c r="Q156"/>
  <c r="P156"/>
  <c r="L156"/>
  <c r="H156"/>
  <c r="AE155"/>
  <c r="AD155"/>
  <c r="AC155"/>
  <c r="AA155"/>
  <c r="AI155" s="1"/>
  <c r="Z155"/>
  <c r="AH155" s="1"/>
  <c r="Y155"/>
  <c r="X155"/>
  <c r="T155"/>
  <c r="S155"/>
  <c r="R155"/>
  <c r="Q155"/>
  <c r="P155"/>
  <c r="L155"/>
  <c r="H155"/>
  <c r="AE154"/>
  <c r="AD154"/>
  <c r="AC154"/>
  <c r="AA154"/>
  <c r="AI154" s="1"/>
  <c r="Z154"/>
  <c r="AH154" s="1"/>
  <c r="Y154"/>
  <c r="AB154" s="1"/>
  <c r="X154"/>
  <c r="S154"/>
  <c r="R154"/>
  <c r="T154" s="1"/>
  <c r="Q154"/>
  <c r="P154"/>
  <c r="L154"/>
  <c r="H154"/>
  <c r="AE153"/>
  <c r="AD153"/>
  <c r="AC153"/>
  <c r="AA153"/>
  <c r="AI153" s="1"/>
  <c r="Z153"/>
  <c r="AH153" s="1"/>
  <c r="Y153"/>
  <c r="X153"/>
  <c r="S153"/>
  <c r="T153" s="1"/>
  <c r="R153"/>
  <c r="Q153"/>
  <c r="P153"/>
  <c r="L153"/>
  <c r="H153"/>
  <c r="AG152"/>
  <c r="AE152"/>
  <c r="AD152"/>
  <c r="AH152" s="1"/>
  <c r="AC152"/>
  <c r="AA152"/>
  <c r="AI152" s="1"/>
  <c r="Z152"/>
  <c r="Y152"/>
  <c r="X152"/>
  <c r="T152"/>
  <c r="S152"/>
  <c r="R152"/>
  <c r="Q152"/>
  <c r="P152"/>
  <c r="L152"/>
  <c r="H152"/>
  <c r="AH151"/>
  <c r="AE151"/>
  <c r="AI151" s="1"/>
  <c r="AD151"/>
  <c r="AC151"/>
  <c r="AF151" s="1"/>
  <c r="AA151"/>
  <c r="Z151"/>
  <c r="Y151"/>
  <c r="AG151" s="1"/>
  <c r="AJ151" s="1"/>
  <c r="X151"/>
  <c r="S151"/>
  <c r="R151"/>
  <c r="T151" s="1"/>
  <c r="Q151"/>
  <c r="P151"/>
  <c r="L151"/>
  <c r="H151"/>
  <c r="AI150"/>
  <c r="AE150"/>
  <c r="AD150"/>
  <c r="AC150"/>
  <c r="AA150"/>
  <c r="Z150"/>
  <c r="AH150" s="1"/>
  <c r="Y150"/>
  <c r="AB150" s="1"/>
  <c r="X150"/>
  <c r="S150"/>
  <c r="R150"/>
  <c r="T150" s="1"/>
  <c r="Q150"/>
  <c r="P150"/>
  <c r="L150"/>
  <c r="H150"/>
  <c r="AE149"/>
  <c r="AD149"/>
  <c r="AC149"/>
  <c r="AA149"/>
  <c r="AI149" s="1"/>
  <c r="Z149"/>
  <c r="AH149" s="1"/>
  <c r="Y149"/>
  <c r="X149"/>
  <c r="S149"/>
  <c r="T149" s="1"/>
  <c r="R149"/>
  <c r="Q149"/>
  <c r="P149"/>
  <c r="L149"/>
  <c r="H149"/>
  <c r="AG148"/>
  <c r="AE148"/>
  <c r="AD148"/>
  <c r="AC148"/>
  <c r="AA148"/>
  <c r="AI148" s="1"/>
  <c r="Z148"/>
  <c r="AH148" s="1"/>
  <c r="Y148"/>
  <c r="X148"/>
  <c r="T148"/>
  <c r="S148"/>
  <c r="R148"/>
  <c r="Q148"/>
  <c r="P148"/>
  <c r="L148"/>
  <c r="H148"/>
  <c r="AH147"/>
  <c r="AE147"/>
  <c r="AD147"/>
  <c r="AC147"/>
  <c r="AF147" s="1"/>
  <c r="AA147"/>
  <c r="AI147" s="1"/>
  <c r="Z147"/>
  <c r="Y147"/>
  <c r="AG147" s="1"/>
  <c r="X147"/>
  <c r="S147"/>
  <c r="R147"/>
  <c r="T147" s="1"/>
  <c r="Q147"/>
  <c r="P147"/>
  <c r="L147"/>
  <c r="H147"/>
  <c r="AI146"/>
  <c r="AE146"/>
  <c r="AD146"/>
  <c r="AC146"/>
  <c r="AA146"/>
  <c r="Z146"/>
  <c r="AH146" s="1"/>
  <c r="Y146"/>
  <c r="AB146" s="1"/>
  <c r="X146"/>
  <c r="S146"/>
  <c r="R146"/>
  <c r="T146" s="1"/>
  <c r="Q146"/>
  <c r="P146"/>
  <c r="L146"/>
  <c r="H146"/>
  <c r="AE145"/>
  <c r="AD145"/>
  <c r="AC145"/>
  <c r="AA145"/>
  <c r="AI145" s="1"/>
  <c r="Z145"/>
  <c r="AH145" s="1"/>
  <c r="Y145"/>
  <c r="X145"/>
  <c r="S145"/>
  <c r="R145"/>
  <c r="T145" s="1"/>
  <c r="Q145"/>
  <c r="P145"/>
  <c r="L145"/>
  <c r="H145"/>
  <c r="AG144"/>
  <c r="AE144"/>
  <c r="AD144"/>
  <c r="AC144"/>
  <c r="AA144"/>
  <c r="AI144" s="1"/>
  <c r="Z144"/>
  <c r="AH144" s="1"/>
  <c r="Y144"/>
  <c r="X144"/>
  <c r="T144"/>
  <c r="S144"/>
  <c r="R144"/>
  <c r="Q144"/>
  <c r="P144"/>
  <c r="L144"/>
  <c r="H144"/>
  <c r="AH143"/>
  <c r="AE143"/>
  <c r="AD143"/>
  <c r="AC143"/>
  <c r="AF143" s="1"/>
  <c r="AA143"/>
  <c r="AI143" s="1"/>
  <c r="Z143"/>
  <c r="Y143"/>
  <c r="X143"/>
  <c r="S143"/>
  <c r="T143" s="1"/>
  <c r="R143"/>
  <c r="Q143"/>
  <c r="P143"/>
  <c r="L143"/>
  <c r="H143"/>
  <c r="AI142"/>
  <c r="AE142"/>
  <c r="AD142"/>
  <c r="AC142"/>
  <c r="AA142"/>
  <c r="Z142"/>
  <c r="AH142" s="1"/>
  <c r="Y142"/>
  <c r="AB142" s="1"/>
  <c r="X142"/>
  <c r="S142"/>
  <c r="R142"/>
  <c r="T142" s="1"/>
  <c r="Q142"/>
  <c r="P142"/>
  <c r="L142"/>
  <c r="H142"/>
  <c r="AE141"/>
  <c r="AD141"/>
  <c r="AC141"/>
  <c r="AA141"/>
  <c r="AI141" s="1"/>
  <c r="Z141"/>
  <c r="AH141" s="1"/>
  <c r="Y141"/>
  <c r="X141"/>
  <c r="S141"/>
  <c r="R141"/>
  <c r="T141" s="1"/>
  <c r="Q141"/>
  <c r="P141"/>
  <c r="L141"/>
  <c r="H141"/>
  <c r="AG140"/>
  <c r="AE140"/>
  <c r="AD140"/>
  <c r="AC140"/>
  <c r="AA140"/>
  <c r="AI140" s="1"/>
  <c r="Z140"/>
  <c r="AH140" s="1"/>
  <c r="Y140"/>
  <c r="X140"/>
  <c r="T140"/>
  <c r="S140"/>
  <c r="R140"/>
  <c r="Q140"/>
  <c r="P140"/>
  <c r="L140"/>
  <c r="H140"/>
  <c r="AH139"/>
  <c r="AE139"/>
  <c r="AD139"/>
  <c r="AC139"/>
  <c r="AF139" s="1"/>
  <c r="AA139"/>
  <c r="AI139" s="1"/>
  <c r="Z139"/>
  <c r="Y139"/>
  <c r="AG139" s="1"/>
  <c r="X139"/>
  <c r="S139"/>
  <c r="R139"/>
  <c r="T139" s="1"/>
  <c r="Q139"/>
  <c r="P139"/>
  <c r="L139"/>
  <c r="H139"/>
  <c r="AI138"/>
  <c r="AE138"/>
  <c r="AD138"/>
  <c r="AC138"/>
  <c r="AA138"/>
  <c r="Z138"/>
  <c r="AH138" s="1"/>
  <c r="Y138"/>
  <c r="AB138" s="1"/>
  <c r="X138"/>
  <c r="S138"/>
  <c r="R138"/>
  <c r="T138" s="1"/>
  <c r="Q138"/>
  <c r="P138"/>
  <c r="L138"/>
  <c r="H138"/>
  <c r="AE137"/>
  <c r="AD137"/>
  <c r="AC137"/>
  <c r="AA137"/>
  <c r="AI137" s="1"/>
  <c r="Z137"/>
  <c r="AH137" s="1"/>
  <c r="Y137"/>
  <c r="X137"/>
  <c r="S137"/>
  <c r="R137"/>
  <c r="T137" s="1"/>
  <c r="Q137"/>
  <c r="P137"/>
  <c r="L137"/>
  <c r="H137"/>
  <c r="AG136"/>
  <c r="AE136"/>
  <c r="AD136"/>
  <c r="AC136"/>
  <c r="AA136"/>
  <c r="AI136" s="1"/>
  <c r="Z136"/>
  <c r="AH136" s="1"/>
  <c r="Y136"/>
  <c r="X136"/>
  <c r="T136"/>
  <c r="S136"/>
  <c r="R136"/>
  <c r="Q136"/>
  <c r="P136"/>
  <c r="L136"/>
  <c r="H136"/>
  <c r="AH135"/>
  <c r="AE135"/>
  <c r="AD135"/>
  <c r="AC135"/>
  <c r="AF135" s="1"/>
  <c r="AA135"/>
  <c r="AI135" s="1"/>
  <c r="Z135"/>
  <c r="Y135"/>
  <c r="AG135" s="1"/>
  <c r="X135"/>
  <c r="S135"/>
  <c r="T135" s="1"/>
  <c r="R135"/>
  <c r="Q135"/>
  <c r="P135"/>
  <c r="L135"/>
  <c r="H135"/>
  <c r="AI134"/>
  <c r="AE134"/>
  <c r="AD134"/>
  <c r="AC134"/>
  <c r="AA134"/>
  <c r="Z134"/>
  <c r="AH134" s="1"/>
  <c r="Y134"/>
  <c r="AB134" s="1"/>
  <c r="X134"/>
  <c r="S134"/>
  <c r="R134"/>
  <c r="T134" s="1"/>
  <c r="Q134"/>
  <c r="P134"/>
  <c r="L134"/>
  <c r="H134"/>
  <c r="AE133"/>
  <c r="AD133"/>
  <c r="AC133"/>
  <c r="AA133"/>
  <c r="AI133" s="1"/>
  <c r="Z133"/>
  <c r="AH133" s="1"/>
  <c r="Y133"/>
  <c r="X133"/>
  <c r="S133"/>
  <c r="R133"/>
  <c r="T133" s="1"/>
  <c r="Q133"/>
  <c r="P133"/>
  <c r="L133"/>
  <c r="H133"/>
  <c r="AG132"/>
  <c r="AE132"/>
  <c r="AD132"/>
  <c r="AC132"/>
  <c r="AA132"/>
  <c r="AI132" s="1"/>
  <c r="Z132"/>
  <c r="AH132" s="1"/>
  <c r="Y132"/>
  <c r="X132"/>
  <c r="T132"/>
  <c r="S132"/>
  <c r="R132"/>
  <c r="Q132"/>
  <c r="P132"/>
  <c r="L132"/>
  <c r="H132"/>
  <c r="AH131"/>
  <c r="AE131"/>
  <c r="AD131"/>
  <c r="AC131"/>
  <c r="AF131" s="1"/>
  <c r="AA131"/>
  <c r="AI131" s="1"/>
  <c r="Z131"/>
  <c r="Y131"/>
  <c r="AG131" s="1"/>
  <c r="X131"/>
  <c r="S131"/>
  <c r="R131"/>
  <c r="T131" s="1"/>
  <c r="Q131"/>
  <c r="P131"/>
  <c r="L131"/>
  <c r="H131"/>
  <c r="AI130"/>
  <c r="AE130"/>
  <c r="AD130"/>
  <c r="AC130"/>
  <c r="AA130"/>
  <c r="Z130"/>
  <c r="AH130" s="1"/>
  <c r="Y130"/>
  <c r="AB130" s="1"/>
  <c r="X130"/>
  <c r="S130"/>
  <c r="R130"/>
  <c r="T130" s="1"/>
  <c r="Q130"/>
  <c r="P130"/>
  <c r="L130"/>
  <c r="H130"/>
  <c r="AE129"/>
  <c r="AD129"/>
  <c r="AC129"/>
  <c r="AA129"/>
  <c r="AI129" s="1"/>
  <c r="Z129"/>
  <c r="AH129" s="1"/>
  <c r="Y129"/>
  <c r="X129"/>
  <c r="S129"/>
  <c r="R129"/>
  <c r="T129" s="1"/>
  <c r="Q129"/>
  <c r="P129"/>
  <c r="L129"/>
  <c r="H129"/>
  <c r="AG128"/>
  <c r="AE128"/>
  <c r="AD128"/>
  <c r="AC128"/>
  <c r="AA128"/>
  <c r="AI128" s="1"/>
  <c r="Z128"/>
  <c r="AH128" s="1"/>
  <c r="Y128"/>
  <c r="X128"/>
  <c r="T128"/>
  <c r="S128"/>
  <c r="R128"/>
  <c r="Q128"/>
  <c r="P128"/>
  <c r="L128"/>
  <c r="H128"/>
  <c r="AH127"/>
  <c r="AE127"/>
  <c r="AD127"/>
  <c r="AC127"/>
  <c r="AF127" s="1"/>
  <c r="AA127"/>
  <c r="AI127" s="1"/>
  <c r="Z127"/>
  <c r="Y127"/>
  <c r="AG127" s="1"/>
  <c r="X127"/>
  <c r="S127"/>
  <c r="R127"/>
  <c r="T127" s="1"/>
  <c r="Q127"/>
  <c r="P127"/>
  <c r="L127"/>
  <c r="H127"/>
  <c r="AE126"/>
  <c r="AD126"/>
  <c r="AC126"/>
  <c r="AA126"/>
  <c r="AI126" s="1"/>
  <c r="Z126"/>
  <c r="AH126" s="1"/>
  <c r="Y126"/>
  <c r="AB126" s="1"/>
  <c r="X126"/>
  <c r="S126"/>
  <c r="R126"/>
  <c r="T126" s="1"/>
  <c r="Q126"/>
  <c r="P126"/>
  <c r="L126"/>
  <c r="H126"/>
  <c r="AE125"/>
  <c r="AD125"/>
  <c r="AC125"/>
  <c r="AA125"/>
  <c r="AI125" s="1"/>
  <c r="Z125"/>
  <c r="AH125" s="1"/>
  <c r="Y125"/>
  <c r="X125"/>
  <c r="S125"/>
  <c r="R125"/>
  <c r="T125" s="1"/>
  <c r="Q125"/>
  <c r="P125"/>
  <c r="L125"/>
  <c r="H125"/>
  <c r="AG124"/>
  <c r="AE124"/>
  <c r="AD124"/>
  <c r="AC124"/>
  <c r="AA124"/>
  <c r="AI124" s="1"/>
  <c r="Z124"/>
  <c r="AH124" s="1"/>
  <c r="Y124"/>
  <c r="X124"/>
  <c r="T124"/>
  <c r="S124"/>
  <c r="R124"/>
  <c r="Q124"/>
  <c r="P124"/>
  <c r="L124"/>
  <c r="H124"/>
  <c r="AE123"/>
  <c r="AD123"/>
  <c r="AC123"/>
  <c r="AF123" s="1"/>
  <c r="AA123"/>
  <c r="AI123" s="1"/>
  <c r="Z123"/>
  <c r="AH123" s="1"/>
  <c r="Y123"/>
  <c r="X123"/>
  <c r="S123"/>
  <c r="T123" s="1"/>
  <c r="R123"/>
  <c r="Q123"/>
  <c r="P123"/>
  <c r="L123"/>
  <c r="H123"/>
  <c r="AE122"/>
  <c r="AD122"/>
  <c r="AC122"/>
  <c r="AA122"/>
  <c r="AI122" s="1"/>
  <c r="Z122"/>
  <c r="AH122" s="1"/>
  <c r="Y122"/>
  <c r="AG122" s="1"/>
  <c r="X122"/>
  <c r="S122"/>
  <c r="R122"/>
  <c r="T122" s="1"/>
  <c r="Q122"/>
  <c r="P122"/>
  <c r="L122"/>
  <c r="H122"/>
  <c r="AE121"/>
  <c r="AD121"/>
  <c r="AC121"/>
  <c r="AF121" s="1"/>
  <c r="AA121"/>
  <c r="AI121" s="1"/>
  <c r="Z121"/>
  <c r="AH121" s="1"/>
  <c r="Y121"/>
  <c r="X121"/>
  <c r="S121"/>
  <c r="R121"/>
  <c r="T121" s="1"/>
  <c r="Q121"/>
  <c r="P121"/>
  <c r="L121"/>
  <c r="H121"/>
  <c r="AE120"/>
  <c r="AD120"/>
  <c r="AC120"/>
  <c r="AA120"/>
  <c r="AI120" s="1"/>
  <c r="Z120"/>
  <c r="AH120" s="1"/>
  <c r="Y120"/>
  <c r="X120"/>
  <c r="S120"/>
  <c r="R120"/>
  <c r="T120" s="1"/>
  <c r="Q120"/>
  <c r="P120"/>
  <c r="L120"/>
  <c r="H120"/>
  <c r="AE119"/>
  <c r="AD119"/>
  <c r="AC119"/>
  <c r="AF119" s="1"/>
  <c r="AA119"/>
  <c r="AI119" s="1"/>
  <c r="Z119"/>
  <c r="AH119" s="1"/>
  <c r="Y119"/>
  <c r="AG119" s="1"/>
  <c r="AJ119" s="1"/>
  <c r="X119"/>
  <c r="S119"/>
  <c r="T119" s="1"/>
  <c r="R119"/>
  <c r="Q119"/>
  <c r="P119"/>
  <c r="L119"/>
  <c r="H119"/>
  <c r="AE118"/>
  <c r="AD118"/>
  <c r="AC118"/>
  <c r="AA118"/>
  <c r="AI118" s="1"/>
  <c r="Z118"/>
  <c r="AH118" s="1"/>
  <c r="Y118"/>
  <c r="AG118" s="1"/>
  <c r="X118"/>
  <c r="S118"/>
  <c r="R118"/>
  <c r="T118" s="1"/>
  <c r="Q118"/>
  <c r="P118"/>
  <c r="L118"/>
  <c r="H118"/>
  <c r="AE117"/>
  <c r="AD117"/>
  <c r="AC117"/>
  <c r="AF117" s="1"/>
  <c r="AA117"/>
  <c r="AI117" s="1"/>
  <c r="Z117"/>
  <c r="AH117" s="1"/>
  <c r="Y117"/>
  <c r="X117"/>
  <c r="S117"/>
  <c r="R117"/>
  <c r="T117" s="1"/>
  <c r="Q117"/>
  <c r="P117"/>
  <c r="L117"/>
  <c r="H117"/>
  <c r="AE116"/>
  <c r="AD116"/>
  <c r="AC116"/>
  <c r="AA116"/>
  <c r="AI116" s="1"/>
  <c r="Z116"/>
  <c r="AH116" s="1"/>
  <c r="Y116"/>
  <c r="AB116" s="1"/>
  <c r="X116"/>
  <c r="S116"/>
  <c r="R116"/>
  <c r="T116" s="1"/>
  <c r="Q116"/>
  <c r="P116"/>
  <c r="L116"/>
  <c r="H116"/>
  <c r="AE115"/>
  <c r="AD115"/>
  <c r="AC115"/>
  <c r="AF115" s="1"/>
  <c r="AA115"/>
  <c r="AI115" s="1"/>
  <c r="Z115"/>
  <c r="AH115" s="1"/>
  <c r="Y115"/>
  <c r="AG115" s="1"/>
  <c r="AJ115" s="1"/>
  <c r="X115"/>
  <c r="S115"/>
  <c r="R115"/>
  <c r="T115" s="1"/>
  <c r="Q115"/>
  <c r="P115"/>
  <c r="L115"/>
  <c r="H115"/>
  <c r="AE114"/>
  <c r="AD114"/>
  <c r="AC114"/>
  <c r="AA114"/>
  <c r="AI114" s="1"/>
  <c r="Z114"/>
  <c r="AH114" s="1"/>
  <c r="Y114"/>
  <c r="AG114" s="1"/>
  <c r="X114"/>
  <c r="S114"/>
  <c r="R114"/>
  <c r="T114" s="1"/>
  <c r="Q114"/>
  <c r="P114"/>
  <c r="L114"/>
  <c r="H114"/>
  <c r="AE113"/>
  <c r="AD113"/>
  <c r="AC113"/>
  <c r="AF113" s="1"/>
  <c r="AA113"/>
  <c r="AI113" s="1"/>
  <c r="Z113"/>
  <c r="AH113" s="1"/>
  <c r="Y113"/>
  <c r="X113"/>
  <c r="S113"/>
  <c r="R113"/>
  <c r="T113" s="1"/>
  <c r="Q113"/>
  <c r="P113"/>
  <c r="L113"/>
  <c r="H113"/>
  <c r="AE112"/>
  <c r="AD112"/>
  <c r="AC112"/>
  <c r="AA112"/>
  <c r="AI112" s="1"/>
  <c r="Z112"/>
  <c r="AH112" s="1"/>
  <c r="Y112"/>
  <c r="AB112" s="1"/>
  <c r="X112"/>
  <c r="S112"/>
  <c r="R112"/>
  <c r="T112" s="1"/>
  <c r="Q112"/>
  <c r="P112"/>
  <c r="L112"/>
  <c r="H112"/>
  <c r="AE111"/>
  <c r="AD111"/>
  <c r="AC111"/>
  <c r="AF111" s="1"/>
  <c r="AA111"/>
  <c r="AI111" s="1"/>
  <c r="Z111"/>
  <c r="AH111" s="1"/>
  <c r="Y111"/>
  <c r="AG111" s="1"/>
  <c r="AJ111" s="1"/>
  <c r="X111"/>
  <c r="S111"/>
  <c r="T111" s="1"/>
  <c r="R111"/>
  <c r="Q111"/>
  <c r="P111"/>
  <c r="L111"/>
  <c r="H111"/>
  <c r="AE110"/>
  <c r="AD110"/>
  <c r="AC110"/>
  <c r="AA110"/>
  <c r="AI110" s="1"/>
  <c r="Z110"/>
  <c r="AH110" s="1"/>
  <c r="Y110"/>
  <c r="AG110" s="1"/>
  <c r="X110"/>
  <c r="T110"/>
  <c r="S110"/>
  <c r="R110"/>
  <c r="Q110"/>
  <c r="P110"/>
  <c r="L110"/>
  <c r="H110"/>
  <c r="AE109"/>
  <c r="AD109"/>
  <c r="AC109"/>
  <c r="AF109" s="1"/>
  <c r="AA109"/>
  <c r="AI109" s="1"/>
  <c r="Z109"/>
  <c r="AH109" s="1"/>
  <c r="Y109"/>
  <c r="X109"/>
  <c r="S109"/>
  <c r="R109"/>
  <c r="T109" s="1"/>
  <c r="Q109"/>
  <c r="P109"/>
  <c r="L109"/>
  <c r="H109"/>
  <c r="AE108"/>
  <c r="AD108"/>
  <c r="AC108"/>
  <c r="AA108"/>
  <c r="AI108" s="1"/>
  <c r="Z108"/>
  <c r="AH108" s="1"/>
  <c r="Y108"/>
  <c r="AB108" s="1"/>
  <c r="X108"/>
  <c r="S108"/>
  <c r="R108"/>
  <c r="T108" s="1"/>
  <c r="Q108"/>
  <c r="P108"/>
  <c r="L108"/>
  <c r="H108"/>
  <c r="AE107"/>
  <c r="AD107"/>
  <c r="AC107"/>
  <c r="AF107" s="1"/>
  <c r="AA107"/>
  <c r="AI107" s="1"/>
  <c r="Z107"/>
  <c r="AH107" s="1"/>
  <c r="Y107"/>
  <c r="AG107" s="1"/>
  <c r="X107"/>
  <c r="S107"/>
  <c r="T107" s="1"/>
  <c r="R107"/>
  <c r="Q107"/>
  <c r="P107"/>
  <c r="L107"/>
  <c r="H107"/>
  <c r="AE106"/>
  <c r="AD106"/>
  <c r="AC106"/>
  <c r="AA106"/>
  <c r="AI106" s="1"/>
  <c r="Z106"/>
  <c r="AH106" s="1"/>
  <c r="Y106"/>
  <c r="AG106" s="1"/>
  <c r="X106"/>
  <c r="T106"/>
  <c r="S106"/>
  <c r="R106"/>
  <c r="Q106"/>
  <c r="P106"/>
  <c r="L106"/>
  <c r="H106"/>
  <c r="AE105"/>
  <c r="AD105"/>
  <c r="AC105"/>
  <c r="AF105" s="1"/>
  <c r="AA105"/>
  <c r="AI105" s="1"/>
  <c r="Z105"/>
  <c r="AH105" s="1"/>
  <c r="Y105"/>
  <c r="X105"/>
  <c r="S105"/>
  <c r="R105"/>
  <c r="T105" s="1"/>
  <c r="Q105"/>
  <c r="P105"/>
  <c r="L105"/>
  <c r="H105"/>
  <c r="AE104"/>
  <c r="AD104"/>
  <c r="AC104"/>
  <c r="AA104"/>
  <c r="AI104" s="1"/>
  <c r="Z104"/>
  <c r="AH104" s="1"/>
  <c r="Y104"/>
  <c r="AB104" s="1"/>
  <c r="X104"/>
  <c r="S104"/>
  <c r="R104"/>
  <c r="T104" s="1"/>
  <c r="Q104"/>
  <c r="P104"/>
  <c r="L104"/>
  <c r="H104"/>
  <c r="AE103"/>
  <c r="AD103"/>
  <c r="AC103"/>
  <c r="AG103" s="1"/>
  <c r="AA103"/>
  <c r="AI103" s="1"/>
  <c r="Z103"/>
  <c r="AH103" s="1"/>
  <c r="Y103"/>
  <c r="X103"/>
  <c r="S103"/>
  <c r="T103" s="1"/>
  <c r="R103"/>
  <c r="Q103"/>
  <c r="P103"/>
  <c r="L103"/>
  <c r="H103"/>
  <c r="AG102"/>
  <c r="AE102"/>
  <c r="AD102"/>
  <c r="AC102"/>
  <c r="AA102"/>
  <c r="AI102" s="1"/>
  <c r="Z102"/>
  <c r="AH102" s="1"/>
  <c r="Y102"/>
  <c r="X102"/>
  <c r="T102"/>
  <c r="S102"/>
  <c r="R102"/>
  <c r="Q102"/>
  <c r="P102"/>
  <c r="L102"/>
  <c r="H102"/>
  <c r="AE101"/>
  <c r="AD101"/>
  <c r="AC101"/>
  <c r="AF101" s="1"/>
  <c r="AA101"/>
  <c r="AI101" s="1"/>
  <c r="Z101"/>
  <c r="AH101" s="1"/>
  <c r="Y101"/>
  <c r="X101"/>
  <c r="S101"/>
  <c r="R101"/>
  <c r="T101" s="1"/>
  <c r="Q101"/>
  <c r="P101"/>
  <c r="L101"/>
  <c r="H101"/>
  <c r="AE100"/>
  <c r="AD100"/>
  <c r="AC100"/>
  <c r="AA100"/>
  <c r="AI100" s="1"/>
  <c r="Z100"/>
  <c r="AH100" s="1"/>
  <c r="Y100"/>
  <c r="AB100" s="1"/>
  <c r="X100"/>
  <c r="S100"/>
  <c r="R100"/>
  <c r="T100" s="1"/>
  <c r="Q100"/>
  <c r="P100"/>
  <c r="L100"/>
  <c r="H100"/>
  <c r="AE99"/>
  <c r="AD99"/>
  <c r="AC99"/>
  <c r="AF99" s="1"/>
  <c r="AA99"/>
  <c r="AI99" s="1"/>
  <c r="Z99"/>
  <c r="AH99" s="1"/>
  <c r="Y99"/>
  <c r="AG99" s="1"/>
  <c r="X99"/>
  <c r="S99"/>
  <c r="R99"/>
  <c r="T99" s="1"/>
  <c r="Q99"/>
  <c r="P99"/>
  <c r="L99"/>
  <c r="H99"/>
  <c r="AE98"/>
  <c r="AD98"/>
  <c r="AC98"/>
  <c r="AA98"/>
  <c r="AI98" s="1"/>
  <c r="Z98"/>
  <c r="AH98" s="1"/>
  <c r="Y98"/>
  <c r="AG98" s="1"/>
  <c r="X98"/>
  <c r="T98"/>
  <c r="S98"/>
  <c r="R98"/>
  <c r="Q98"/>
  <c r="P98"/>
  <c r="L98"/>
  <c r="H98"/>
  <c r="AE97"/>
  <c r="AD97"/>
  <c r="AC97"/>
  <c r="AF97" s="1"/>
  <c r="AA97"/>
  <c r="AI97" s="1"/>
  <c r="Z97"/>
  <c r="AH97" s="1"/>
  <c r="Y97"/>
  <c r="X97"/>
  <c r="S97"/>
  <c r="T97" s="1"/>
  <c r="R97"/>
  <c r="Q97"/>
  <c r="P97"/>
  <c r="L97"/>
  <c r="H97"/>
  <c r="AE96"/>
  <c r="AD96"/>
  <c r="AC96"/>
  <c r="AA96"/>
  <c r="AI96" s="1"/>
  <c r="Z96"/>
  <c r="AH96" s="1"/>
  <c r="Y96"/>
  <c r="AB96" s="1"/>
  <c r="X96"/>
  <c r="S96"/>
  <c r="R96"/>
  <c r="T96" s="1"/>
  <c r="Q96"/>
  <c r="P96"/>
  <c r="L96"/>
  <c r="H96"/>
  <c r="AE95"/>
  <c r="AD95"/>
  <c r="AC95"/>
  <c r="AF95" s="1"/>
  <c r="AA95"/>
  <c r="AI95" s="1"/>
  <c r="Z95"/>
  <c r="AH95" s="1"/>
  <c r="Y95"/>
  <c r="AG95" s="1"/>
  <c r="X95"/>
  <c r="S95"/>
  <c r="R95"/>
  <c r="T95" s="1"/>
  <c r="Q95"/>
  <c r="P95"/>
  <c r="L95"/>
  <c r="H95"/>
  <c r="AE94"/>
  <c r="AD94"/>
  <c r="AC94"/>
  <c r="AA94"/>
  <c r="AI94" s="1"/>
  <c r="Z94"/>
  <c r="AH94" s="1"/>
  <c r="Y94"/>
  <c r="AG94" s="1"/>
  <c r="X94"/>
  <c r="T94"/>
  <c r="S94"/>
  <c r="R94"/>
  <c r="Q94"/>
  <c r="P94"/>
  <c r="L94"/>
  <c r="H94"/>
  <c r="AE93"/>
  <c r="AD93"/>
  <c r="AC93"/>
  <c r="AF93" s="1"/>
  <c r="AA93"/>
  <c r="AI93" s="1"/>
  <c r="Z93"/>
  <c r="AH93" s="1"/>
  <c r="Y93"/>
  <c r="X93"/>
  <c r="S93"/>
  <c r="T93" s="1"/>
  <c r="R93"/>
  <c r="Q93"/>
  <c r="P93"/>
  <c r="L93"/>
  <c r="H93"/>
  <c r="AE92"/>
  <c r="AD92"/>
  <c r="AC92"/>
  <c r="AA92"/>
  <c r="AI92" s="1"/>
  <c r="Z92"/>
  <c r="AH92" s="1"/>
  <c r="Y92"/>
  <c r="AB92" s="1"/>
  <c r="X92"/>
  <c r="S92"/>
  <c r="R92"/>
  <c r="T92" s="1"/>
  <c r="Q92"/>
  <c r="P92"/>
  <c r="L92"/>
  <c r="H92"/>
  <c r="AE91"/>
  <c r="AD91"/>
  <c r="AC91"/>
  <c r="AF91" s="1"/>
  <c r="AA91"/>
  <c r="AI91" s="1"/>
  <c r="Z91"/>
  <c r="AH91" s="1"/>
  <c r="Y91"/>
  <c r="X91"/>
  <c r="S91"/>
  <c r="T91" s="1"/>
  <c r="R91"/>
  <c r="Q91"/>
  <c r="P91"/>
  <c r="L91"/>
  <c r="H91"/>
  <c r="AE90"/>
  <c r="AD90"/>
  <c r="AC90"/>
  <c r="AA90"/>
  <c r="AI90" s="1"/>
  <c r="Z90"/>
  <c r="AH90" s="1"/>
  <c r="Y90"/>
  <c r="AG90" s="1"/>
  <c r="AJ90" s="1"/>
  <c r="X90"/>
  <c r="S90"/>
  <c r="R90"/>
  <c r="T90" s="1"/>
  <c r="Q90"/>
  <c r="P90"/>
  <c r="L90"/>
  <c r="H90"/>
  <c r="AE89"/>
  <c r="AD89"/>
  <c r="AF89" s="1"/>
  <c r="AC89"/>
  <c r="AA89"/>
  <c r="AI89" s="1"/>
  <c r="Z89"/>
  <c r="AB89" s="1"/>
  <c r="Y89"/>
  <c r="AG89" s="1"/>
  <c r="X89"/>
  <c r="S89"/>
  <c r="R89"/>
  <c r="Q89"/>
  <c r="T89" s="1"/>
  <c r="P89"/>
  <c r="L89"/>
  <c r="H89"/>
  <c r="AE88"/>
  <c r="AD88"/>
  <c r="AF88" s="1"/>
  <c r="AC88"/>
  <c r="AA88"/>
  <c r="AI88" s="1"/>
  <c r="Z88"/>
  <c r="AB88" s="1"/>
  <c r="Y88"/>
  <c r="AG88" s="1"/>
  <c r="X88"/>
  <c r="S88"/>
  <c r="R88"/>
  <c r="Q88"/>
  <c r="T88" s="1"/>
  <c r="P88"/>
  <c r="L88"/>
  <c r="H88"/>
  <c r="AE87"/>
  <c r="AD87"/>
  <c r="AF87" s="1"/>
  <c r="AC87"/>
  <c r="AA87"/>
  <c r="AI87" s="1"/>
  <c r="Z87"/>
  <c r="AB87" s="1"/>
  <c r="Y87"/>
  <c r="AG87" s="1"/>
  <c r="X87"/>
  <c r="S87"/>
  <c r="R87"/>
  <c r="Q87"/>
  <c r="T87" s="1"/>
  <c r="P87"/>
  <c r="L87"/>
  <c r="H87"/>
  <c r="AE86"/>
  <c r="AD86"/>
  <c r="AF86" s="1"/>
  <c r="AC86"/>
  <c r="AA86"/>
  <c r="AI86" s="1"/>
  <c r="Z86"/>
  <c r="AB86" s="1"/>
  <c r="Y86"/>
  <c r="AG86" s="1"/>
  <c r="X86"/>
  <c r="S86"/>
  <c r="R86"/>
  <c r="Q86"/>
  <c r="T86" s="1"/>
  <c r="P86"/>
  <c r="L86"/>
  <c r="H86"/>
  <c r="AE85"/>
  <c r="AD85"/>
  <c r="AF85" s="1"/>
  <c r="AC85"/>
  <c r="AA85"/>
  <c r="AI85" s="1"/>
  <c r="Z85"/>
  <c r="AB85" s="1"/>
  <c r="Y85"/>
  <c r="AG85" s="1"/>
  <c r="X85"/>
  <c r="S85"/>
  <c r="R85"/>
  <c r="Q85"/>
  <c r="T85" s="1"/>
  <c r="P85"/>
  <c r="L85"/>
  <c r="H85"/>
  <c r="AE84"/>
  <c r="AD84"/>
  <c r="AF84" s="1"/>
  <c r="AC84"/>
  <c r="AA84"/>
  <c r="AI84" s="1"/>
  <c r="Z84"/>
  <c r="AB84" s="1"/>
  <c r="Y84"/>
  <c r="AG84" s="1"/>
  <c r="X84"/>
  <c r="S84"/>
  <c r="R84"/>
  <c r="Q84"/>
  <c r="T84" s="1"/>
  <c r="P84"/>
  <c r="L84"/>
  <c r="H84"/>
  <c r="AE83"/>
  <c r="AD83"/>
  <c r="AF83" s="1"/>
  <c r="AC83"/>
  <c r="AA83"/>
  <c r="AI83" s="1"/>
  <c r="Z83"/>
  <c r="AB83" s="1"/>
  <c r="Y83"/>
  <c r="AG83" s="1"/>
  <c r="X83"/>
  <c r="S83"/>
  <c r="R83"/>
  <c r="Q83"/>
  <c r="T83" s="1"/>
  <c r="P83"/>
  <c r="L83"/>
  <c r="H83"/>
  <c r="AE82"/>
  <c r="AD82"/>
  <c r="AF82" s="1"/>
  <c r="AC82"/>
  <c r="AA82"/>
  <c r="AI82" s="1"/>
  <c r="Z82"/>
  <c r="AB82" s="1"/>
  <c r="Y82"/>
  <c r="AG82" s="1"/>
  <c r="X82"/>
  <c r="S82"/>
  <c r="R82"/>
  <c r="Q82"/>
  <c r="T82" s="1"/>
  <c r="P82"/>
  <c r="L82"/>
  <c r="H82"/>
  <c r="AE81"/>
  <c r="AD81"/>
  <c r="AF81" s="1"/>
  <c r="AC81"/>
  <c r="AA81"/>
  <c r="AI81" s="1"/>
  <c r="Z81"/>
  <c r="AB81" s="1"/>
  <c r="Y81"/>
  <c r="AG81" s="1"/>
  <c r="X81"/>
  <c r="S81"/>
  <c r="R81"/>
  <c r="Q81"/>
  <c r="T81" s="1"/>
  <c r="P81"/>
  <c r="L81"/>
  <c r="H81"/>
  <c r="AE80"/>
  <c r="AD80"/>
  <c r="AF80" s="1"/>
  <c r="AC80"/>
  <c r="AA80"/>
  <c r="AI80" s="1"/>
  <c r="Z80"/>
  <c r="AB80" s="1"/>
  <c r="Y80"/>
  <c r="AG80" s="1"/>
  <c r="X80"/>
  <c r="S80"/>
  <c r="R80"/>
  <c r="Q80"/>
  <c r="T80" s="1"/>
  <c r="P80"/>
  <c r="L80"/>
  <c r="H80"/>
  <c r="AE79"/>
  <c r="AD79"/>
  <c r="AF79" s="1"/>
  <c r="AC79"/>
  <c r="AA79"/>
  <c r="AI79" s="1"/>
  <c r="Z79"/>
  <c r="AB79" s="1"/>
  <c r="Y79"/>
  <c r="AG79" s="1"/>
  <c r="X79"/>
  <c r="S79"/>
  <c r="R79"/>
  <c r="Q79"/>
  <c r="T79" s="1"/>
  <c r="P79"/>
  <c r="L79"/>
  <c r="H79"/>
  <c r="AE78"/>
  <c r="AD78"/>
  <c r="AF78" s="1"/>
  <c r="AC78"/>
  <c r="AA78"/>
  <c r="AI78" s="1"/>
  <c r="Z78"/>
  <c r="AB78" s="1"/>
  <c r="Y78"/>
  <c r="AG78" s="1"/>
  <c r="X78"/>
  <c r="S78"/>
  <c r="R78"/>
  <c r="Q78"/>
  <c r="T78" s="1"/>
  <c r="P78"/>
  <c r="L78"/>
  <c r="H78"/>
  <c r="AE77"/>
  <c r="AD77"/>
  <c r="AF77" s="1"/>
  <c r="AC77"/>
  <c r="AA77"/>
  <c r="AI77" s="1"/>
  <c r="Z77"/>
  <c r="AB77" s="1"/>
  <c r="Y77"/>
  <c r="AG77" s="1"/>
  <c r="X77"/>
  <c r="S77"/>
  <c r="R77"/>
  <c r="Q77"/>
  <c r="T77" s="1"/>
  <c r="P77"/>
  <c r="L77"/>
  <c r="H77"/>
  <c r="AE76"/>
  <c r="AD76"/>
  <c r="AF76" s="1"/>
  <c r="AC76"/>
  <c r="AA76"/>
  <c r="AI76" s="1"/>
  <c r="Z76"/>
  <c r="AB76" s="1"/>
  <c r="Y76"/>
  <c r="AG76" s="1"/>
  <c r="X76"/>
  <c r="S76"/>
  <c r="R76"/>
  <c r="Q76"/>
  <c r="T76" s="1"/>
  <c r="P76"/>
  <c r="L76"/>
  <c r="H76"/>
  <c r="AE75"/>
  <c r="AD75"/>
  <c r="AF75" s="1"/>
  <c r="AC75"/>
  <c r="AA75"/>
  <c r="AI75" s="1"/>
  <c r="Z75"/>
  <c r="AB75" s="1"/>
  <c r="Y75"/>
  <c r="AG75" s="1"/>
  <c r="X75"/>
  <c r="S75"/>
  <c r="R75"/>
  <c r="Q75"/>
  <c r="T75" s="1"/>
  <c r="P75"/>
  <c r="L75"/>
  <c r="H75"/>
  <c r="AE74"/>
  <c r="AD74"/>
  <c r="AF74" s="1"/>
  <c r="AC74"/>
  <c r="AA74"/>
  <c r="AI74" s="1"/>
  <c r="Z74"/>
  <c r="AB74" s="1"/>
  <c r="Y74"/>
  <c r="AG74" s="1"/>
  <c r="X74"/>
  <c r="S74"/>
  <c r="R74"/>
  <c r="Q74"/>
  <c r="T74" s="1"/>
  <c r="P74"/>
  <c r="L74"/>
  <c r="H74"/>
  <c r="AE73"/>
  <c r="AD73"/>
  <c r="AF73" s="1"/>
  <c r="AC73"/>
  <c r="AA73"/>
  <c r="AI73" s="1"/>
  <c r="Z73"/>
  <c r="AB73" s="1"/>
  <c r="Y73"/>
  <c r="AG73" s="1"/>
  <c r="X73"/>
  <c r="S73"/>
  <c r="R73"/>
  <c r="Q73"/>
  <c r="T73" s="1"/>
  <c r="P73"/>
  <c r="L73"/>
  <c r="H73"/>
  <c r="AE72"/>
  <c r="AD72"/>
  <c r="AF72" s="1"/>
  <c r="AC72"/>
  <c r="AA72"/>
  <c r="AI72" s="1"/>
  <c r="Z72"/>
  <c r="AB72" s="1"/>
  <c r="Y72"/>
  <c r="AG72" s="1"/>
  <c r="X72"/>
  <c r="S72"/>
  <c r="R72"/>
  <c r="Q72"/>
  <c r="T72" s="1"/>
  <c r="P72"/>
  <c r="L72"/>
  <c r="H72"/>
  <c r="AE71"/>
  <c r="AD71"/>
  <c r="AF71" s="1"/>
  <c r="AC71"/>
  <c r="AA71"/>
  <c r="AI71" s="1"/>
  <c r="Z71"/>
  <c r="AB71" s="1"/>
  <c r="Y71"/>
  <c r="AG71" s="1"/>
  <c r="X71"/>
  <c r="S71"/>
  <c r="R71"/>
  <c r="Q71"/>
  <c r="T71" s="1"/>
  <c r="P71"/>
  <c r="L71"/>
  <c r="H71"/>
  <c r="AE70"/>
  <c r="AD70"/>
  <c r="AF70" s="1"/>
  <c r="AC70"/>
  <c r="AA70"/>
  <c r="AI70" s="1"/>
  <c r="Z70"/>
  <c r="AB70" s="1"/>
  <c r="Y70"/>
  <c r="AG70" s="1"/>
  <c r="X70"/>
  <c r="S70"/>
  <c r="R70"/>
  <c r="Q70"/>
  <c r="T70" s="1"/>
  <c r="P70"/>
  <c r="L70"/>
  <c r="H70"/>
  <c r="AE69"/>
  <c r="AD69"/>
  <c r="AF69" s="1"/>
  <c r="AC69"/>
  <c r="AA69"/>
  <c r="AI69" s="1"/>
  <c r="Z69"/>
  <c r="AB69" s="1"/>
  <c r="Y69"/>
  <c r="AG69" s="1"/>
  <c r="X69"/>
  <c r="S69"/>
  <c r="R69"/>
  <c r="Q69"/>
  <c r="T69" s="1"/>
  <c r="P69"/>
  <c r="L69"/>
  <c r="H69"/>
  <c r="AE68"/>
  <c r="AD68"/>
  <c r="AF68" s="1"/>
  <c r="AC68"/>
  <c r="AA68"/>
  <c r="AI68" s="1"/>
  <c r="Z68"/>
  <c r="AB68" s="1"/>
  <c r="Y68"/>
  <c r="AG68" s="1"/>
  <c r="X68"/>
  <c r="S68"/>
  <c r="R68"/>
  <c r="Q68"/>
  <c r="T68" s="1"/>
  <c r="P68"/>
  <c r="L68"/>
  <c r="H68"/>
  <c r="AE67"/>
  <c r="AD67"/>
  <c r="AF67" s="1"/>
  <c r="AC67"/>
  <c r="AA67"/>
  <c r="AI67" s="1"/>
  <c r="Z67"/>
  <c r="AB67" s="1"/>
  <c r="Y67"/>
  <c r="AG67" s="1"/>
  <c r="X67"/>
  <c r="S67"/>
  <c r="R67"/>
  <c r="Q67"/>
  <c r="T67" s="1"/>
  <c r="P67"/>
  <c r="L67"/>
  <c r="H67"/>
  <c r="AE66"/>
  <c r="AD66"/>
  <c r="AF66" s="1"/>
  <c r="AC66"/>
  <c r="AA66"/>
  <c r="AI66" s="1"/>
  <c r="Z66"/>
  <c r="AB66" s="1"/>
  <c r="Y66"/>
  <c r="AG66" s="1"/>
  <c r="X66"/>
  <c r="S66"/>
  <c r="R66"/>
  <c r="Q66"/>
  <c r="T66" s="1"/>
  <c r="P66"/>
  <c r="L66"/>
  <c r="H66"/>
  <c r="AE65"/>
  <c r="AD65"/>
  <c r="AF65" s="1"/>
  <c r="AC65"/>
  <c r="AA65"/>
  <c r="AI65" s="1"/>
  <c r="Z65"/>
  <c r="AB65" s="1"/>
  <c r="Y65"/>
  <c r="AG65" s="1"/>
  <c r="X65"/>
  <c r="S65"/>
  <c r="R65"/>
  <c r="Q65"/>
  <c r="T65" s="1"/>
  <c r="P65"/>
  <c r="L65"/>
  <c r="H65"/>
  <c r="AE64"/>
  <c r="AD64"/>
  <c r="AF64" s="1"/>
  <c r="AC64"/>
  <c r="AA64"/>
  <c r="AI64" s="1"/>
  <c r="Z64"/>
  <c r="AB64" s="1"/>
  <c r="Y64"/>
  <c r="AG64" s="1"/>
  <c r="X64"/>
  <c r="S64"/>
  <c r="R64"/>
  <c r="Q64"/>
  <c r="T64" s="1"/>
  <c r="P64"/>
  <c r="L64"/>
  <c r="H64"/>
  <c r="AE63"/>
  <c r="AD63"/>
  <c r="AF63" s="1"/>
  <c r="AC63"/>
  <c r="AA63"/>
  <c r="AI63" s="1"/>
  <c r="Z63"/>
  <c r="AB63" s="1"/>
  <c r="Y63"/>
  <c r="AG63" s="1"/>
  <c r="X63"/>
  <c r="S63"/>
  <c r="R63"/>
  <c r="Q63"/>
  <c r="T63" s="1"/>
  <c r="P63"/>
  <c r="L63"/>
  <c r="H63"/>
  <c r="AE62"/>
  <c r="AD62"/>
  <c r="AF62" s="1"/>
  <c r="AC62"/>
  <c r="AA62"/>
  <c r="AI62" s="1"/>
  <c r="Z62"/>
  <c r="AB62" s="1"/>
  <c r="Y62"/>
  <c r="AG62" s="1"/>
  <c r="X62"/>
  <c r="S62"/>
  <c r="R62"/>
  <c r="Q62"/>
  <c r="T62" s="1"/>
  <c r="P62"/>
  <c r="L62"/>
  <c r="H62"/>
  <c r="AE61"/>
  <c r="AD61"/>
  <c r="AF61" s="1"/>
  <c r="AC61"/>
  <c r="AA61"/>
  <c r="AI61" s="1"/>
  <c r="Z61"/>
  <c r="AB61" s="1"/>
  <c r="Y61"/>
  <c r="AG61" s="1"/>
  <c r="X61"/>
  <c r="S61"/>
  <c r="R61"/>
  <c r="Q61"/>
  <c r="T61" s="1"/>
  <c r="P61"/>
  <c r="L61"/>
  <c r="H61"/>
  <c r="AE60"/>
  <c r="AD60"/>
  <c r="AF60" s="1"/>
  <c r="AC60"/>
  <c r="AA60"/>
  <c r="AI60" s="1"/>
  <c r="Z60"/>
  <c r="AB60" s="1"/>
  <c r="Y60"/>
  <c r="AG60" s="1"/>
  <c r="X60"/>
  <c r="S60"/>
  <c r="R60"/>
  <c r="Q60"/>
  <c r="T60" s="1"/>
  <c r="P60"/>
  <c r="L60"/>
  <c r="H60"/>
  <c r="AE59"/>
  <c r="AD59"/>
  <c r="AF59" s="1"/>
  <c r="AC59"/>
  <c r="AA59"/>
  <c r="AI59" s="1"/>
  <c r="Z59"/>
  <c r="AB59" s="1"/>
  <c r="Y59"/>
  <c r="AG59" s="1"/>
  <c r="X59"/>
  <c r="S59"/>
  <c r="R59"/>
  <c r="Q59"/>
  <c r="T59" s="1"/>
  <c r="P59"/>
  <c r="L59"/>
  <c r="H59"/>
  <c r="AE58"/>
  <c r="AD58"/>
  <c r="AF58" s="1"/>
  <c r="AC58"/>
  <c r="AA58"/>
  <c r="AI58" s="1"/>
  <c r="Z58"/>
  <c r="AB58" s="1"/>
  <c r="Y58"/>
  <c r="AG58" s="1"/>
  <c r="X58"/>
  <c r="S58"/>
  <c r="R58"/>
  <c r="Q58"/>
  <c r="T58" s="1"/>
  <c r="P58"/>
  <c r="L58"/>
  <c r="H58"/>
  <c r="AE57"/>
  <c r="AD57"/>
  <c r="AF57" s="1"/>
  <c r="AC57"/>
  <c r="AA57"/>
  <c r="AI57" s="1"/>
  <c r="Z57"/>
  <c r="AB57" s="1"/>
  <c r="Y57"/>
  <c r="AG57" s="1"/>
  <c r="X57"/>
  <c r="S57"/>
  <c r="R57"/>
  <c r="Q57"/>
  <c r="T57" s="1"/>
  <c r="P57"/>
  <c r="L57"/>
  <c r="H57"/>
  <c r="AE56"/>
  <c r="AD56"/>
  <c r="AF56" s="1"/>
  <c r="AC56"/>
  <c r="AA56"/>
  <c r="AI56" s="1"/>
  <c r="Z56"/>
  <c r="AB56" s="1"/>
  <c r="Y56"/>
  <c r="AG56" s="1"/>
  <c r="X56"/>
  <c r="S56"/>
  <c r="R56"/>
  <c r="Q56"/>
  <c r="T56" s="1"/>
  <c r="P56"/>
  <c r="L56"/>
  <c r="H56"/>
  <c r="AE55"/>
  <c r="AD55"/>
  <c r="AF55" s="1"/>
  <c r="AC55"/>
  <c r="AA55"/>
  <c r="AI55" s="1"/>
  <c r="Z55"/>
  <c r="AB55" s="1"/>
  <c r="Y55"/>
  <c r="AG55" s="1"/>
  <c r="X55"/>
  <c r="S55"/>
  <c r="R55"/>
  <c r="Q55"/>
  <c r="T55" s="1"/>
  <c r="P55"/>
  <c r="L55"/>
  <c r="H55"/>
  <c r="AE54"/>
  <c r="AD54"/>
  <c r="AF54" s="1"/>
  <c r="AC54"/>
  <c r="AA54"/>
  <c r="AI54" s="1"/>
  <c r="Z54"/>
  <c r="AB54" s="1"/>
  <c r="Y54"/>
  <c r="AG54" s="1"/>
  <c r="X54"/>
  <c r="S54"/>
  <c r="R54"/>
  <c r="Q54"/>
  <c r="T54" s="1"/>
  <c r="P54"/>
  <c r="L54"/>
  <c r="H54"/>
  <c r="AE53"/>
  <c r="AD53"/>
  <c r="AF53" s="1"/>
  <c r="AC53"/>
  <c r="AA53"/>
  <c r="AI53" s="1"/>
  <c r="Z53"/>
  <c r="AB53" s="1"/>
  <c r="Y53"/>
  <c r="AG53" s="1"/>
  <c r="X53"/>
  <c r="S53"/>
  <c r="R53"/>
  <c r="Q53"/>
  <c r="T53" s="1"/>
  <c r="P53"/>
  <c r="L53"/>
  <c r="H53"/>
  <c r="AE52"/>
  <c r="AD52"/>
  <c r="AF52" s="1"/>
  <c r="AC52"/>
  <c r="AA52"/>
  <c r="AI52" s="1"/>
  <c r="Z52"/>
  <c r="AB52" s="1"/>
  <c r="Y52"/>
  <c r="AG52" s="1"/>
  <c r="X52"/>
  <c r="S52"/>
  <c r="R52"/>
  <c r="Q52"/>
  <c r="T52" s="1"/>
  <c r="P52"/>
  <c r="L52"/>
  <c r="H52"/>
  <c r="AE51"/>
  <c r="AD51"/>
  <c r="AF51" s="1"/>
  <c r="AC51"/>
  <c r="AA51"/>
  <c r="AI51" s="1"/>
  <c r="Z51"/>
  <c r="AB51" s="1"/>
  <c r="Y51"/>
  <c r="AG51" s="1"/>
  <c r="X51"/>
  <c r="S51"/>
  <c r="R51"/>
  <c r="Q51"/>
  <c r="T51" s="1"/>
  <c r="P51"/>
  <c r="L51"/>
  <c r="H51"/>
  <c r="AE50"/>
  <c r="AD50"/>
  <c r="AF50" s="1"/>
  <c r="AC50"/>
  <c r="AA50"/>
  <c r="AI50" s="1"/>
  <c r="Z50"/>
  <c r="AB50" s="1"/>
  <c r="Y50"/>
  <c r="AG50" s="1"/>
  <c r="X50"/>
  <c r="S50"/>
  <c r="R50"/>
  <c r="Q50"/>
  <c r="T50" s="1"/>
  <c r="P50"/>
  <c r="L50"/>
  <c r="H50"/>
  <c r="AE49"/>
  <c r="AD49"/>
  <c r="AF49" s="1"/>
  <c r="AC49"/>
  <c r="AA49"/>
  <c r="AI49" s="1"/>
  <c r="Z49"/>
  <c r="AB49" s="1"/>
  <c r="Y49"/>
  <c r="AG49" s="1"/>
  <c r="X49"/>
  <c r="S49"/>
  <c r="R49"/>
  <c r="Q49"/>
  <c r="T49" s="1"/>
  <c r="P49"/>
  <c r="L49"/>
  <c r="H49"/>
  <c r="AE48"/>
  <c r="AD48"/>
  <c r="AF48" s="1"/>
  <c r="AC48"/>
  <c r="AA48"/>
  <c r="AI48" s="1"/>
  <c r="Z48"/>
  <c r="AB48" s="1"/>
  <c r="Y48"/>
  <c r="AG48" s="1"/>
  <c r="X48"/>
  <c r="S48"/>
  <c r="R48"/>
  <c r="Q48"/>
  <c r="T48" s="1"/>
  <c r="P48"/>
  <c r="L48"/>
  <c r="H48"/>
  <c r="AE47"/>
  <c r="AD47"/>
  <c r="AF47" s="1"/>
  <c r="AC47"/>
  <c r="AA47"/>
  <c r="AI47" s="1"/>
  <c r="Z47"/>
  <c r="AB47" s="1"/>
  <c r="Y47"/>
  <c r="AG47" s="1"/>
  <c r="X47"/>
  <c r="S47"/>
  <c r="R47"/>
  <c r="Q47"/>
  <c r="T47" s="1"/>
  <c r="P47"/>
  <c r="L47"/>
  <c r="H47"/>
  <c r="AF46"/>
  <c r="AE46"/>
  <c r="AD46"/>
  <c r="AC46"/>
  <c r="AB46"/>
  <c r="AA46"/>
  <c r="AI46" s="1"/>
  <c r="Z46"/>
  <c r="Y46"/>
  <c r="AG46" s="1"/>
  <c r="X46"/>
  <c r="S46"/>
  <c r="R46"/>
  <c r="Q46"/>
  <c r="T46" s="1"/>
  <c r="P46"/>
  <c r="L46"/>
  <c r="H46"/>
  <c r="AF45"/>
  <c r="AE45"/>
  <c r="AD45"/>
  <c r="AC45"/>
  <c r="AB45"/>
  <c r="AA45"/>
  <c r="AI45" s="1"/>
  <c r="Z45"/>
  <c r="AH45" s="1"/>
  <c r="Y45"/>
  <c r="AG45" s="1"/>
  <c r="X45"/>
  <c r="S45"/>
  <c r="R45"/>
  <c r="Q45"/>
  <c r="T45" s="1"/>
  <c r="P45"/>
  <c r="L45"/>
  <c r="H45"/>
  <c r="AF44"/>
  <c r="AE44"/>
  <c r="AD44"/>
  <c r="AC44"/>
  <c r="AB44"/>
  <c r="AA44"/>
  <c r="AI44" s="1"/>
  <c r="Z44"/>
  <c r="AH44" s="1"/>
  <c r="Y44"/>
  <c r="AG44" s="1"/>
  <c r="AJ44" s="1"/>
  <c r="X44"/>
  <c r="S44"/>
  <c r="R44"/>
  <c r="Q44"/>
  <c r="T44" s="1"/>
  <c r="P44"/>
  <c r="L44"/>
  <c r="H44"/>
  <c r="AF43"/>
  <c r="AE43"/>
  <c r="AD43"/>
  <c r="AC43"/>
  <c r="AB43"/>
  <c r="AA43"/>
  <c r="AI43" s="1"/>
  <c r="Z43"/>
  <c r="AH43" s="1"/>
  <c r="Y43"/>
  <c r="AG43" s="1"/>
  <c r="X43"/>
  <c r="S43"/>
  <c r="R43"/>
  <c r="Q43"/>
  <c r="T43" s="1"/>
  <c r="P43"/>
  <c r="L43"/>
  <c r="H43"/>
  <c r="AF42"/>
  <c r="AE42"/>
  <c r="AD42"/>
  <c r="AC42"/>
  <c r="AB42"/>
  <c r="AA42"/>
  <c r="AI42" s="1"/>
  <c r="Z42"/>
  <c r="AH42" s="1"/>
  <c r="Y42"/>
  <c r="AG42" s="1"/>
  <c r="X42"/>
  <c r="S42"/>
  <c r="R42"/>
  <c r="Q42"/>
  <c r="T42" s="1"/>
  <c r="P42"/>
  <c r="L42"/>
  <c r="H42"/>
  <c r="AF41"/>
  <c r="AE41"/>
  <c r="AD41"/>
  <c r="AC41"/>
  <c r="AB41"/>
  <c r="AA41"/>
  <c r="AI41" s="1"/>
  <c r="Z41"/>
  <c r="AH41" s="1"/>
  <c r="Y41"/>
  <c r="AG41" s="1"/>
  <c r="X41"/>
  <c r="S41"/>
  <c r="R41"/>
  <c r="Q41"/>
  <c r="T41" s="1"/>
  <c r="P41"/>
  <c r="L41"/>
  <c r="H41"/>
  <c r="AF40"/>
  <c r="AE40"/>
  <c r="AD40"/>
  <c r="AC40"/>
  <c r="AB40"/>
  <c r="AA40"/>
  <c r="AI40" s="1"/>
  <c r="Z40"/>
  <c r="AH40" s="1"/>
  <c r="Y40"/>
  <c r="AG40" s="1"/>
  <c r="AJ40" s="1"/>
  <c r="X40"/>
  <c r="S40"/>
  <c r="R40"/>
  <c r="Q40"/>
  <c r="T40" s="1"/>
  <c r="P40"/>
  <c r="L40"/>
  <c r="H40"/>
  <c r="AF39"/>
  <c r="AE39"/>
  <c r="AD39"/>
  <c r="AC39"/>
  <c r="AB39"/>
  <c r="AA39"/>
  <c r="AI39" s="1"/>
  <c r="Z39"/>
  <c r="AH39" s="1"/>
  <c r="Y39"/>
  <c r="AG39" s="1"/>
  <c r="X39"/>
  <c r="S39"/>
  <c r="R39"/>
  <c r="Q39"/>
  <c r="T39" s="1"/>
  <c r="P39"/>
  <c r="L39"/>
  <c r="H39"/>
  <c r="AF38"/>
  <c r="AE38"/>
  <c r="AD38"/>
  <c r="AC38"/>
  <c r="AB38"/>
  <c r="AA38"/>
  <c r="AI38" s="1"/>
  <c r="Z38"/>
  <c r="AH38" s="1"/>
  <c r="Y38"/>
  <c r="AG38" s="1"/>
  <c r="X38"/>
  <c r="S38"/>
  <c r="R38"/>
  <c r="Q38"/>
  <c r="T38" s="1"/>
  <c r="P38"/>
  <c r="L38"/>
  <c r="H38"/>
  <c r="AF37"/>
  <c r="AE37"/>
  <c r="AD37"/>
  <c r="AC37"/>
  <c r="AB37"/>
  <c r="AA37"/>
  <c r="AI37" s="1"/>
  <c r="Z37"/>
  <c r="AH37" s="1"/>
  <c r="Y37"/>
  <c r="AG37" s="1"/>
  <c r="X37"/>
  <c r="S37"/>
  <c r="R37"/>
  <c r="Q37"/>
  <c r="T37" s="1"/>
  <c r="P37"/>
  <c r="L37"/>
  <c r="H37"/>
  <c r="AF36"/>
  <c r="AE36"/>
  <c r="AD36"/>
  <c r="AC36"/>
  <c r="AB36"/>
  <c r="AA36"/>
  <c r="AI36" s="1"/>
  <c r="Z36"/>
  <c r="AH36" s="1"/>
  <c r="Y36"/>
  <c r="AG36" s="1"/>
  <c r="AJ36" s="1"/>
  <c r="X36"/>
  <c r="S36"/>
  <c r="R36"/>
  <c r="Q36"/>
  <c r="T36" s="1"/>
  <c r="P36"/>
  <c r="L36"/>
  <c r="H36"/>
  <c r="AF35"/>
  <c r="AE35"/>
  <c r="AD35"/>
  <c r="AC35"/>
  <c r="AB35"/>
  <c r="AA35"/>
  <c r="AI35" s="1"/>
  <c r="Z35"/>
  <c r="AH35" s="1"/>
  <c r="Y35"/>
  <c r="AG35" s="1"/>
  <c r="X35"/>
  <c r="S35"/>
  <c r="R35"/>
  <c r="Q35"/>
  <c r="T35" s="1"/>
  <c r="P35"/>
  <c r="L35"/>
  <c r="H35"/>
  <c r="AF34"/>
  <c r="AE34"/>
  <c r="AD34"/>
  <c r="AC34"/>
  <c r="AB34"/>
  <c r="AA34"/>
  <c r="AI34" s="1"/>
  <c r="Z34"/>
  <c r="AH34" s="1"/>
  <c r="Y34"/>
  <c r="AG34" s="1"/>
  <c r="X34"/>
  <c r="S34"/>
  <c r="R34"/>
  <c r="Q34"/>
  <c r="T34" s="1"/>
  <c r="P34"/>
  <c r="L34"/>
  <c r="H34"/>
  <c r="AF33"/>
  <c r="AE33"/>
  <c r="AD33"/>
  <c r="AC33"/>
  <c r="AB33"/>
  <c r="AA33"/>
  <c r="AI33" s="1"/>
  <c r="Z33"/>
  <c r="AH33" s="1"/>
  <c r="Y33"/>
  <c r="AG33" s="1"/>
  <c r="X33"/>
  <c r="S33"/>
  <c r="R33"/>
  <c r="Q33"/>
  <c r="T33" s="1"/>
  <c r="P33"/>
  <c r="L33"/>
  <c r="H33"/>
  <c r="AF32"/>
  <c r="AE32"/>
  <c r="AD32"/>
  <c r="AC32"/>
  <c r="AB32"/>
  <c r="AA32"/>
  <c r="AI32" s="1"/>
  <c r="Z32"/>
  <c r="AH32" s="1"/>
  <c r="Y32"/>
  <c r="AG32" s="1"/>
  <c r="AJ32" s="1"/>
  <c r="X32"/>
  <c r="S32"/>
  <c r="R32"/>
  <c r="Q32"/>
  <c r="T32" s="1"/>
  <c r="P32"/>
  <c r="L32"/>
  <c r="H32"/>
  <c r="AF31"/>
  <c r="AE31"/>
  <c r="AD31"/>
  <c r="AC31"/>
  <c r="AB31"/>
  <c r="AA31"/>
  <c r="AI31" s="1"/>
  <c r="Z31"/>
  <c r="AH31" s="1"/>
  <c r="Y31"/>
  <c r="AG31" s="1"/>
  <c r="X31"/>
  <c r="S31"/>
  <c r="R31"/>
  <c r="Q31"/>
  <c r="T31" s="1"/>
  <c r="P31"/>
  <c r="L31"/>
  <c r="H31"/>
  <c r="AF30"/>
  <c r="AE30"/>
  <c r="AD30"/>
  <c r="AC30"/>
  <c r="AB30"/>
  <c r="AA30"/>
  <c r="AI30" s="1"/>
  <c r="Z30"/>
  <c r="AH30" s="1"/>
  <c r="Y30"/>
  <c r="AG30" s="1"/>
  <c r="X30"/>
  <c r="S30"/>
  <c r="R30"/>
  <c r="Q30"/>
  <c r="T30" s="1"/>
  <c r="P30"/>
  <c r="L30"/>
  <c r="H30"/>
  <c r="AF29"/>
  <c r="AE29"/>
  <c r="AD29"/>
  <c r="AC29"/>
  <c r="AB29"/>
  <c r="AA29"/>
  <c r="AI29" s="1"/>
  <c r="Z29"/>
  <c r="AH29" s="1"/>
  <c r="Y29"/>
  <c r="AG29" s="1"/>
  <c r="X29"/>
  <c r="S29"/>
  <c r="R29"/>
  <c r="Q29"/>
  <c r="T29" s="1"/>
  <c r="P29"/>
  <c r="L29"/>
  <c r="H29"/>
  <c r="AF28"/>
  <c r="AE28"/>
  <c r="AD28"/>
  <c r="AC28"/>
  <c r="AB28"/>
  <c r="AA28"/>
  <c r="AI28" s="1"/>
  <c r="Z28"/>
  <c r="AH28" s="1"/>
  <c r="Y28"/>
  <c r="AG28" s="1"/>
  <c r="AJ28" s="1"/>
  <c r="X28"/>
  <c r="S28"/>
  <c r="R28"/>
  <c r="Q28"/>
  <c r="T28" s="1"/>
  <c r="P28"/>
  <c r="L28"/>
  <c r="H28"/>
  <c r="AF27"/>
  <c r="AE27"/>
  <c r="AD27"/>
  <c r="AC27"/>
  <c r="AB27"/>
  <c r="AA27"/>
  <c r="AI27" s="1"/>
  <c r="Z27"/>
  <c r="AH27" s="1"/>
  <c r="Y27"/>
  <c r="AG27" s="1"/>
  <c r="X27"/>
  <c r="S27"/>
  <c r="R27"/>
  <c r="Q27"/>
  <c r="T27" s="1"/>
  <c r="P27"/>
  <c r="L27"/>
  <c r="H27"/>
  <c r="AF26"/>
  <c r="AE26"/>
  <c r="AD26"/>
  <c r="AC26"/>
  <c r="AB26"/>
  <c r="AA26"/>
  <c r="AI26" s="1"/>
  <c r="Z26"/>
  <c r="AH26" s="1"/>
  <c r="Y26"/>
  <c r="AG26" s="1"/>
  <c r="X26"/>
  <c r="S26"/>
  <c r="R26"/>
  <c r="Q26"/>
  <c r="T26" s="1"/>
  <c r="P26"/>
  <c r="L26"/>
  <c r="H26"/>
  <c r="AF25"/>
  <c r="AE25"/>
  <c r="AD25"/>
  <c r="AC25"/>
  <c r="AB25"/>
  <c r="AA25"/>
  <c r="AI25" s="1"/>
  <c r="Z25"/>
  <c r="AH25" s="1"/>
  <c r="Y25"/>
  <c r="AG25" s="1"/>
  <c r="X25"/>
  <c r="S25"/>
  <c r="R25"/>
  <c r="Q25"/>
  <c r="T25" s="1"/>
  <c r="P25"/>
  <c r="L25"/>
  <c r="H25"/>
  <c r="AF24"/>
  <c r="AE24"/>
  <c r="AD24"/>
  <c r="AC24"/>
  <c r="AB24"/>
  <c r="AA24"/>
  <c r="AI24" s="1"/>
  <c r="Z24"/>
  <c r="AH24" s="1"/>
  <c r="Y24"/>
  <c r="AG24" s="1"/>
  <c r="AJ24" s="1"/>
  <c r="X24"/>
  <c r="S24"/>
  <c r="R24"/>
  <c r="Q24"/>
  <c r="T24" s="1"/>
  <c r="P24"/>
  <c r="L24"/>
  <c r="H24"/>
  <c r="AE23"/>
  <c r="AD23"/>
  <c r="AF23" s="1"/>
  <c r="AC23"/>
  <c r="AA23"/>
  <c r="AI23" s="1"/>
  <c r="Z23"/>
  <c r="AB23" s="1"/>
  <c r="Y23"/>
  <c r="AG23" s="1"/>
  <c r="X23"/>
  <c r="S23"/>
  <c r="R23"/>
  <c r="Q23"/>
  <c r="T23" s="1"/>
  <c r="P23"/>
  <c r="L23"/>
  <c r="H23"/>
  <c r="AE22"/>
  <c r="AD22"/>
  <c r="AF22" s="1"/>
  <c r="AC22"/>
  <c r="AA22"/>
  <c r="AI22" s="1"/>
  <c r="Z22"/>
  <c r="AB22" s="1"/>
  <c r="Y22"/>
  <c r="AG22" s="1"/>
  <c r="X22"/>
  <c r="S22"/>
  <c r="R22"/>
  <c r="Q22"/>
  <c r="T22" s="1"/>
  <c r="P22"/>
  <c r="L22"/>
  <c r="H22"/>
  <c r="AE21"/>
  <c r="AD21"/>
  <c r="AF21" s="1"/>
  <c r="AC21"/>
  <c r="AA21"/>
  <c r="AI21" s="1"/>
  <c r="Z21"/>
  <c r="AB21" s="1"/>
  <c r="Y21"/>
  <c r="AG21" s="1"/>
  <c r="X21"/>
  <c r="S21"/>
  <c r="R21"/>
  <c r="Q21"/>
  <c r="T21" s="1"/>
  <c r="P21"/>
  <c r="L21"/>
  <c r="H21"/>
  <c r="AE20"/>
  <c r="AD20"/>
  <c r="AF20" s="1"/>
  <c r="AC20"/>
  <c r="AA20"/>
  <c r="AI20" s="1"/>
  <c r="Z20"/>
  <c r="AB20" s="1"/>
  <c r="Y20"/>
  <c r="AG20" s="1"/>
  <c r="X20"/>
  <c r="S20"/>
  <c r="R20"/>
  <c r="Q20"/>
  <c r="T20" s="1"/>
  <c r="P20"/>
  <c r="L20"/>
  <c r="H20"/>
  <c r="AE19"/>
  <c r="AD19"/>
  <c r="AF19" s="1"/>
  <c r="AC19"/>
  <c r="AA19"/>
  <c r="AI19" s="1"/>
  <c r="Z19"/>
  <c r="AB19" s="1"/>
  <c r="Y19"/>
  <c r="AG19" s="1"/>
  <c r="X19"/>
  <c r="S19"/>
  <c r="R19"/>
  <c r="Q19"/>
  <c r="T19" s="1"/>
  <c r="P19"/>
  <c r="L19"/>
  <c r="H19"/>
  <c r="AE18"/>
  <c r="AD18"/>
  <c r="AF18" s="1"/>
  <c r="AC18"/>
  <c r="AA18"/>
  <c r="AI18" s="1"/>
  <c r="Z18"/>
  <c r="AB18" s="1"/>
  <c r="Y18"/>
  <c r="AG18" s="1"/>
  <c r="X18"/>
  <c r="S18"/>
  <c r="R18"/>
  <c r="Q18"/>
  <c r="T18" s="1"/>
  <c r="P18"/>
  <c r="L18"/>
  <c r="H18"/>
  <c r="AE17"/>
  <c r="AD17"/>
  <c r="AF17" s="1"/>
  <c r="AC17"/>
  <c r="AA17"/>
  <c r="AI17" s="1"/>
  <c r="Z17"/>
  <c r="AB17" s="1"/>
  <c r="Y17"/>
  <c r="AG17" s="1"/>
  <c r="X17"/>
  <c r="S17"/>
  <c r="R17"/>
  <c r="Q17"/>
  <c r="T17" s="1"/>
  <c r="P17"/>
  <c r="L17"/>
  <c r="H17"/>
  <c r="AE16"/>
  <c r="AD16"/>
  <c r="AF16" s="1"/>
  <c r="AC16"/>
  <c r="AA16"/>
  <c r="AI16" s="1"/>
  <c r="Z16"/>
  <c r="AB16" s="1"/>
  <c r="Y16"/>
  <c r="AG16" s="1"/>
  <c r="X16"/>
  <c r="S16"/>
  <c r="R16"/>
  <c r="Q16"/>
  <c r="T16" s="1"/>
  <c r="P16"/>
  <c r="L16"/>
  <c r="H16"/>
  <c r="AE15"/>
  <c r="AD15"/>
  <c r="AF15" s="1"/>
  <c r="AC15"/>
  <c r="AA15"/>
  <c r="AI15" s="1"/>
  <c r="Z15"/>
  <c r="AB15" s="1"/>
  <c r="Y15"/>
  <c r="AG15" s="1"/>
  <c r="X15"/>
  <c r="S15"/>
  <c r="R15"/>
  <c r="Q15"/>
  <c r="T15" s="1"/>
  <c r="P15"/>
  <c r="L15"/>
  <c r="H15"/>
  <c r="AE14"/>
  <c r="AD14"/>
  <c r="AF14" s="1"/>
  <c r="AC14"/>
  <c r="AA14"/>
  <c r="AI14" s="1"/>
  <c r="Z14"/>
  <c r="Y14"/>
  <c r="AG14" s="1"/>
  <c r="X14"/>
  <c r="S14"/>
  <c r="R14"/>
  <c r="Q14"/>
  <c r="P14"/>
  <c r="L14"/>
  <c r="H14"/>
  <c r="AE13"/>
  <c r="AD13"/>
  <c r="AF13" s="1"/>
  <c r="AC13"/>
  <c r="AA13"/>
  <c r="AI13" s="1"/>
  <c r="Z13"/>
  <c r="AH13" s="1"/>
  <c r="Y13"/>
  <c r="AG13" s="1"/>
  <c r="X13"/>
  <c r="S13"/>
  <c r="R13"/>
  <c r="Q13"/>
  <c r="T13" s="1"/>
  <c r="P13"/>
  <c r="L13"/>
  <c r="H13"/>
  <c r="AE12"/>
  <c r="AD12"/>
  <c r="AC12"/>
  <c r="AF12" s="1"/>
  <c r="AA12"/>
  <c r="AI12" s="1"/>
  <c r="Z12"/>
  <c r="AH12" s="1"/>
  <c r="AJ12" s="1"/>
  <c r="Y12"/>
  <c r="AG12" s="1"/>
  <c r="X12"/>
  <c r="T12"/>
  <c r="S12"/>
  <c r="R12"/>
  <c r="Q12"/>
  <c r="P12"/>
  <c r="L12"/>
  <c r="H12"/>
  <c r="AE11"/>
  <c r="AD11"/>
  <c r="AC11"/>
  <c r="AF11" s="1"/>
  <c r="AA11"/>
  <c r="AI11" s="1"/>
  <c r="Z11"/>
  <c r="AH11" s="1"/>
  <c r="Y11"/>
  <c r="AB11" s="1"/>
  <c r="X11"/>
  <c r="T11"/>
  <c r="S11"/>
  <c r="R11"/>
  <c r="Q11"/>
  <c r="P11"/>
  <c r="L11"/>
  <c r="H11"/>
  <c r="AE10"/>
  <c r="AD10"/>
  <c r="AC10"/>
  <c r="AF10" s="1"/>
  <c r="AA10"/>
  <c r="AI10" s="1"/>
  <c r="Z10"/>
  <c r="AH10" s="1"/>
  <c r="Y10"/>
  <c r="AB10" s="1"/>
  <c r="X10"/>
  <c r="T10"/>
  <c r="S10"/>
  <c r="R10"/>
  <c r="Q10"/>
  <c r="P10"/>
  <c r="L10"/>
  <c r="H10"/>
  <c r="AE9"/>
  <c r="AE170" s="1"/>
  <c r="AE175" s="1"/>
  <c r="AD9"/>
  <c r="AC9"/>
  <c r="AC170" s="1"/>
  <c r="AC175" s="1"/>
  <c r="AA9"/>
  <c r="AA170" s="1"/>
  <c r="AA175" s="1"/>
  <c r="Z9"/>
  <c r="Y9"/>
  <c r="Y170" s="1"/>
  <c r="Y175" s="1"/>
  <c r="X9"/>
  <c r="T9"/>
  <c r="S9"/>
  <c r="R9"/>
  <c r="R170" s="1"/>
  <c r="R175" s="1"/>
  <c r="Q9"/>
  <c r="P9"/>
  <c r="P170" s="1"/>
  <c r="P175" s="1"/>
  <c r="L9"/>
  <c r="H9"/>
  <c r="H170" s="1"/>
  <c r="H175" s="1"/>
  <c r="J10" i="2"/>
  <c r="I10"/>
  <c r="H10"/>
  <c r="F10"/>
  <c r="E10"/>
  <c r="D10"/>
  <c r="T170" i="1" l="1"/>
  <c r="T175" s="1"/>
  <c r="AJ54"/>
  <c r="L170"/>
  <c r="L175" s="1"/>
  <c r="Z170"/>
  <c r="Z175" s="1"/>
  <c r="AH9"/>
  <c r="AJ13"/>
  <c r="AJ15"/>
  <c r="AJ25"/>
  <c r="AJ29"/>
  <c r="AJ33"/>
  <c r="AJ37"/>
  <c r="AJ41"/>
  <c r="AJ45"/>
  <c r="AJ56"/>
  <c r="AJ72"/>
  <c r="AJ88"/>
  <c r="AJ95"/>
  <c r="AJ98"/>
  <c r="AJ107"/>
  <c r="AJ110"/>
  <c r="AJ114"/>
  <c r="AJ118"/>
  <c r="AJ122"/>
  <c r="AB14"/>
  <c r="AH14"/>
  <c r="AJ14" s="1"/>
  <c r="AI9"/>
  <c r="AI170" s="1"/>
  <c r="AI175" s="1"/>
  <c r="AJ66"/>
  <c r="S170"/>
  <c r="S175" s="1"/>
  <c r="AD170"/>
  <c r="AD175" s="1"/>
  <c r="AJ99"/>
  <c r="AG9"/>
  <c r="AG10"/>
  <c r="AJ10" s="1"/>
  <c r="AG11"/>
  <c r="AJ11" s="1"/>
  <c r="AB13"/>
  <c r="T14"/>
  <c r="AJ22"/>
  <c r="AJ26"/>
  <c r="AJ30"/>
  <c r="AJ34"/>
  <c r="AJ38"/>
  <c r="AJ42"/>
  <c r="AJ46"/>
  <c r="Q170"/>
  <c r="Q175" s="1"/>
  <c r="X170"/>
  <c r="AB9"/>
  <c r="AF9"/>
  <c r="AB12"/>
  <c r="AJ27"/>
  <c r="AJ31"/>
  <c r="AJ35"/>
  <c r="AJ39"/>
  <c r="AJ43"/>
  <c r="AJ51"/>
  <c r="AJ55"/>
  <c r="AJ67"/>
  <c r="AJ83"/>
  <c r="AJ94"/>
  <c r="AJ106"/>
  <c r="AJ127"/>
  <c r="AJ131"/>
  <c r="AJ135"/>
  <c r="AJ139"/>
  <c r="AJ147"/>
  <c r="AJ103"/>
  <c r="AH15"/>
  <c r="AH16"/>
  <c r="AJ16" s="1"/>
  <c r="AH17"/>
  <c r="AJ17" s="1"/>
  <c r="AH18"/>
  <c r="AJ18" s="1"/>
  <c r="AH19"/>
  <c r="AJ19" s="1"/>
  <c r="AH20"/>
  <c r="AJ20" s="1"/>
  <c r="AH21"/>
  <c r="AJ21" s="1"/>
  <c r="AH22"/>
  <c r="AH23"/>
  <c r="AJ23" s="1"/>
  <c r="AF90"/>
  <c r="AG91"/>
  <c r="AJ91" s="1"/>
  <c r="AB93"/>
  <c r="AF94"/>
  <c r="AB97"/>
  <c r="AF98"/>
  <c r="AB101"/>
  <c r="AF102"/>
  <c r="AB105"/>
  <c r="AF106"/>
  <c r="AB109"/>
  <c r="AF110"/>
  <c r="AB113"/>
  <c r="AF114"/>
  <c r="AB117"/>
  <c r="AF118"/>
  <c r="AB121"/>
  <c r="AF122"/>
  <c r="AG123"/>
  <c r="AJ123" s="1"/>
  <c r="AB125"/>
  <c r="AF126"/>
  <c r="AB129"/>
  <c r="AF130"/>
  <c r="AB133"/>
  <c r="AF134"/>
  <c r="AB137"/>
  <c r="AF138"/>
  <c r="AB141"/>
  <c r="AF142"/>
  <c r="AG143"/>
  <c r="AJ143" s="1"/>
  <c r="AB145"/>
  <c r="AF146"/>
  <c r="AB149"/>
  <c r="AF150"/>
  <c r="AB153"/>
  <c r="AF154"/>
  <c r="AB155"/>
  <c r="AF158"/>
  <c r="AB159"/>
  <c r="AF162"/>
  <c r="AB163"/>
  <c r="AF166"/>
  <c r="AB167"/>
  <c r="AH47"/>
  <c r="AJ47" s="1"/>
  <c r="AH48"/>
  <c r="AJ48" s="1"/>
  <c r="AH49"/>
  <c r="AJ49" s="1"/>
  <c r="AH50"/>
  <c r="AJ50" s="1"/>
  <c r="AH51"/>
  <c r="AH52"/>
  <c r="AJ52" s="1"/>
  <c r="AH53"/>
  <c r="AJ53" s="1"/>
  <c r="AH54"/>
  <c r="AH55"/>
  <c r="AH56"/>
  <c r="AH57"/>
  <c r="AJ57" s="1"/>
  <c r="AH58"/>
  <c r="AJ58" s="1"/>
  <c r="AH59"/>
  <c r="AJ59" s="1"/>
  <c r="AH60"/>
  <c r="AJ60" s="1"/>
  <c r="AH61"/>
  <c r="AJ61" s="1"/>
  <c r="AH62"/>
  <c r="AJ62" s="1"/>
  <c r="AH63"/>
  <c r="AJ63" s="1"/>
  <c r="AH64"/>
  <c r="AJ64" s="1"/>
  <c r="AH65"/>
  <c r="AJ65" s="1"/>
  <c r="AH66"/>
  <c r="AH67"/>
  <c r="AH68"/>
  <c r="AJ68" s="1"/>
  <c r="AH69"/>
  <c r="AJ69" s="1"/>
  <c r="AH70"/>
  <c r="AJ70" s="1"/>
  <c r="AH71"/>
  <c r="AJ71" s="1"/>
  <c r="AH72"/>
  <c r="AH73"/>
  <c r="AJ73" s="1"/>
  <c r="AH74"/>
  <c r="AJ74" s="1"/>
  <c r="AH75"/>
  <c r="AJ75" s="1"/>
  <c r="AH76"/>
  <c r="AJ76" s="1"/>
  <c r="AH77"/>
  <c r="AJ77" s="1"/>
  <c r="AH78"/>
  <c r="AJ78" s="1"/>
  <c r="AH79"/>
  <c r="AJ79" s="1"/>
  <c r="AH80"/>
  <c r="AJ80" s="1"/>
  <c r="AH81"/>
  <c r="AJ81" s="1"/>
  <c r="AH82"/>
  <c r="AJ82" s="1"/>
  <c r="AH83"/>
  <c r="AH84"/>
  <c r="AJ84" s="1"/>
  <c r="AH85"/>
  <c r="AJ85" s="1"/>
  <c r="AH86"/>
  <c r="AJ86" s="1"/>
  <c r="AH87"/>
  <c r="AJ87" s="1"/>
  <c r="AH88"/>
  <c r="AH89"/>
  <c r="AJ89" s="1"/>
  <c r="AJ102"/>
  <c r="AB120"/>
  <c r="AB124"/>
  <c r="AF125"/>
  <c r="AG126"/>
  <c r="AJ126" s="1"/>
  <c r="AB128"/>
  <c r="AF129"/>
  <c r="AG130"/>
  <c r="AJ130" s="1"/>
  <c r="AB132"/>
  <c r="AF133"/>
  <c r="AG134"/>
  <c r="AJ134" s="1"/>
  <c r="AB136"/>
  <c r="AF137"/>
  <c r="AG138"/>
  <c r="AJ138" s="1"/>
  <c r="AB140"/>
  <c r="AF141"/>
  <c r="AG142"/>
  <c r="AJ142" s="1"/>
  <c r="AB144"/>
  <c r="AF145"/>
  <c r="AG146"/>
  <c r="AJ146" s="1"/>
  <c r="AB148"/>
  <c r="AF149"/>
  <c r="AG150"/>
  <c r="AJ150" s="1"/>
  <c r="AB152"/>
  <c r="AF153"/>
  <c r="AF155"/>
  <c r="AB156"/>
  <c r="AF159"/>
  <c r="AB160"/>
  <c r="AF163"/>
  <c r="AB164"/>
  <c r="AF167"/>
  <c r="AB168"/>
  <c r="AB91"/>
  <c r="AF92"/>
  <c r="AG93"/>
  <c r="AJ93" s="1"/>
  <c r="AB95"/>
  <c r="AF96"/>
  <c r="AG97"/>
  <c r="AJ97" s="1"/>
  <c r="AB99"/>
  <c r="AF100"/>
  <c r="AG101"/>
  <c r="AJ101" s="1"/>
  <c r="AB103"/>
  <c r="AF104"/>
  <c r="AG105"/>
  <c r="AJ105" s="1"/>
  <c r="AB107"/>
  <c r="AF108"/>
  <c r="AG109"/>
  <c r="AJ109" s="1"/>
  <c r="AB111"/>
  <c r="AF112"/>
  <c r="AG113"/>
  <c r="AJ113" s="1"/>
  <c r="AB115"/>
  <c r="AF116"/>
  <c r="AG117"/>
  <c r="AJ117" s="1"/>
  <c r="AB119"/>
  <c r="AF120"/>
  <c r="AG121"/>
  <c r="AJ121" s="1"/>
  <c r="AB123"/>
  <c r="AF124"/>
  <c r="AG125"/>
  <c r="AJ125" s="1"/>
  <c r="AB127"/>
  <c r="AF128"/>
  <c r="AG129"/>
  <c r="AJ129" s="1"/>
  <c r="AB131"/>
  <c r="AF132"/>
  <c r="AG133"/>
  <c r="AJ133" s="1"/>
  <c r="AB135"/>
  <c r="AF136"/>
  <c r="AG137"/>
  <c r="AJ137" s="1"/>
  <c r="AB139"/>
  <c r="AF140"/>
  <c r="AG141"/>
  <c r="AJ141" s="1"/>
  <c r="AB143"/>
  <c r="AF144"/>
  <c r="AG145"/>
  <c r="AJ145" s="1"/>
  <c r="AB147"/>
  <c r="AF148"/>
  <c r="AG149"/>
  <c r="AJ149" s="1"/>
  <c r="AB151"/>
  <c r="AF152"/>
  <c r="AG153"/>
  <c r="AJ153" s="1"/>
  <c r="AB90"/>
  <c r="AG92"/>
  <c r="AJ92" s="1"/>
  <c r="AB94"/>
  <c r="AG96"/>
  <c r="AJ96" s="1"/>
  <c r="AB98"/>
  <c r="AG100"/>
  <c r="AJ100" s="1"/>
  <c r="AB102"/>
  <c r="AF103"/>
  <c r="AG104"/>
  <c r="AJ104" s="1"/>
  <c r="AB106"/>
  <c r="AG108"/>
  <c r="AJ108" s="1"/>
  <c r="AB110"/>
  <c r="AG112"/>
  <c r="AJ112" s="1"/>
  <c r="AB114"/>
  <c r="AG116"/>
  <c r="AJ116" s="1"/>
  <c r="AB118"/>
  <c r="AG120"/>
  <c r="AJ120" s="1"/>
  <c r="AB122"/>
  <c r="AJ124"/>
  <c r="AJ128"/>
  <c r="AJ132"/>
  <c r="AJ136"/>
  <c r="AJ140"/>
  <c r="AJ144"/>
  <c r="AJ148"/>
  <c r="AJ152"/>
  <c r="AG154"/>
  <c r="AJ154" s="1"/>
  <c r="AG155"/>
  <c r="AJ155" s="1"/>
  <c r="AG156"/>
  <c r="AJ156" s="1"/>
  <c r="AG157"/>
  <c r="AJ157" s="1"/>
  <c r="AG158"/>
  <c r="AJ158" s="1"/>
  <c r="AG159"/>
  <c r="AJ159" s="1"/>
  <c r="AG160"/>
  <c r="AJ160" s="1"/>
  <c r="AG161"/>
  <c r="AJ161" s="1"/>
  <c r="AG162"/>
  <c r="AJ162" s="1"/>
  <c r="AG163"/>
  <c r="AJ163" s="1"/>
  <c r="AG164"/>
  <c r="AJ164" s="1"/>
  <c r="AG165"/>
  <c r="AJ165" s="1"/>
  <c r="AG166"/>
  <c r="AJ166" s="1"/>
  <c r="AG167"/>
  <c r="AJ167" s="1"/>
  <c r="AG168"/>
  <c r="AJ168" s="1"/>
  <c r="AG169"/>
  <c r="AJ169" s="1"/>
  <c r="G10" i="2"/>
  <c r="K10"/>
  <c r="AB170" i="1" l="1"/>
  <c r="AB175" s="1"/>
  <c r="AG170"/>
  <c r="AG175" s="1"/>
  <c r="AJ9"/>
  <c r="AJ170" s="1"/>
  <c r="AJ175" s="1"/>
  <c r="AF170"/>
  <c r="AF175" s="1"/>
  <c r="AH170"/>
  <c r="AH175" s="1"/>
</calcChain>
</file>

<file path=xl/sharedStrings.xml><?xml version="1.0" encoding="utf-8"?>
<sst xmlns="http://schemas.openxmlformats.org/spreadsheetml/2006/main" count="554" uniqueCount="371">
  <si>
    <t>INVESTIGATII PARACLINICE</t>
  </si>
  <si>
    <t>19.05.2022 - valori contracte paraclinic dupa REGULARIZARE APRILIE 2022</t>
  </si>
  <si>
    <t>NR. CRT</t>
  </si>
  <si>
    <t xml:space="preserve">NR. CONTR </t>
  </si>
  <si>
    <t>TIP</t>
  </si>
  <si>
    <t>DENUMIRE FURNIZOR</t>
  </si>
  <si>
    <t>TRIM.I</t>
  </si>
  <si>
    <t>TRIM.II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</si>
  <si>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</si>
  <si>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</si>
  <si>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</si>
  <si>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</si>
  <si>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</si>
  <si>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</si>
  <si>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</si>
  <si>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</si>
  <si>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</si>
  <si>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</si>
  <si>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</si>
  <si>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</si>
  <si>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</si>
  <si>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</si>
  <si>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</si>
  <si>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</si>
  <si>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</si>
  <si>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</si>
  <si>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</si>
  <si>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</si>
  <si>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</si>
  <si>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</si>
  <si>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</si>
  <si>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</si>
  <si>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</si>
  <si>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</si>
  <si>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</si>
  <si>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</si>
  <si>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</si>
  <si>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</si>
  <si>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</si>
  <si>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</si>
  <si>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</si>
  <si>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</si>
  <si>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</si>
  <si>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</si>
  <si>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</si>
  <si>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</si>
  <si>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</si>
  <si>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</si>
  <si>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</si>
  <si>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</si>
  <si>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</si>
  <si>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</si>
  <si>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</si>
  <si>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</si>
  <si>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</si>
  <si>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</si>
  <si>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</si>
  <si>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</si>
  <si>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</si>
  <si>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</si>
  <si>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</si>
  <si>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</si>
  <si>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</si>
  <si>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</si>
  <si>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</si>
  <si>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</si>
  <si>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</si>
  <si>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</si>
  <si>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</si>
  <si>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</si>
  <si>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</si>
  <si>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</si>
  <si>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</si>
  <si>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</si>
  <si>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</si>
  <si>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</si>
  <si>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</si>
  <si>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</si>
  <si>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</si>
  <si>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</si>
  <si>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</si>
  <si>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</si>
  <si>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</si>
  <si>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</si>
  <si>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</si>
  <si>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</si>
  <si>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</si>
  <si>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</si>
  <si>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</si>
  <si>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</si>
  <si>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</si>
  <si>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</si>
  <si>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</si>
  <si>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</si>
  <si>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</si>
  <si>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</si>
  <si>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</si>
  <si>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</si>
  <si>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</si>
  <si>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</si>
  <si>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</si>
  <si>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</si>
  <si>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</si>
  <si>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</si>
  <si>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</si>
  <si>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</si>
  <si>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</si>
  <si>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</si>
  <si>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</si>
  <si>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</si>
  <si>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</si>
  <si>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</si>
  <si>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</si>
  <si>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</si>
  <si>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</si>
  <si>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</si>
  <si>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</si>
  <si>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</si>
  <si>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</si>
  <si>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</si>
  <si>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</si>
  <si>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</si>
  <si>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</si>
  <si>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</si>
  <si>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</si>
  <si>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</si>
  <si>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</si>
  <si>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</si>
  <si>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</si>
  <si>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</si>
  <si>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</si>
  <si>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</si>
  <si>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</si>
  <si>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</si>
  <si>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</si>
  <si>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</si>
  <si>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</si>
  <si>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</si>
  <si>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</si>
  <si>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</si>
  <si>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</si>
  <si>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</si>
  <si>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</si>
  <si>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</si>
  <si>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</si>
  <si>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</si>
  <si>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</si>
  <si>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</si>
  <si>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</si>
  <si>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</si>
  <si>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</si>
  <si>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</si>
  <si>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</si>
  <si>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</si>
  <si>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</si>
  <si>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</si>
  <si>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</si>
  <si>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</si>
  <si>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</si>
  <si>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</si>
  <si>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</si>
  <si>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</si>
  <si>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</si>
  <si>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</si>
  <si>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</si>
  <si>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</si>
  <si>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</si>
  <si>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</si>
  <si>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</si>
  <si>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</si>
  <si>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</si>
  <si>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</si>
  <si>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</si>
  <si>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</si>
  <si>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</si>
  <si>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</si>
  <si>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</si>
  <si>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</si>
  <si>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</si>
  <si>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</si>
  <si>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</si>
  <si>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</si>
  <si>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</si>
  <si>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</si>
  <si>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</si>
  <si>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</si>
  <si>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</si>
  <si>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</si>
  <si>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</si>
  <si>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</si>
  <si>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</si>
  <si>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</si>
  <si>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</si>
  <si>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</si>
  <si>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</si>
  <si>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</si>
  <si>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</si>
  <si>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</si>
  <si>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</si>
  <si>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</si>
  <si>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</si>
  <si>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</si>
  <si>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</si>
  <si>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</si>
  <si>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</si>
  <si>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</si>
  <si>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</si>
  <si>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</si>
  <si>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</si>
  <si>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</si>
  <si>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</si>
  <si>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</si>
  <si>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</si>
  <si>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</si>
  <si>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</si>
  <si>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</si>
  <si>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</si>
  <si>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</si>
  <si>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</si>
  <si>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</si>
  <si>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</si>
  <si>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</si>
  <si>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</si>
  <si>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</si>
  <si>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</si>
  <si>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</si>
  <si>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</si>
  <si>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</si>
  <si>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</si>
  <si>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</si>
  <si>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</si>
  <si>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</si>
  <si>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</si>
  <si>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</si>
  <si>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</si>
  <si>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</si>
  <si>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</si>
  <si>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</si>
  <si>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</si>
  <si>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</si>
  <si>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</si>
  <si>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</si>
  <si>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</si>
  <si>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</si>
  <si>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</si>
  <si>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</si>
  <si>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</si>
  <si>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</si>
  <si>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</si>
  <si>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</si>
  <si>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</si>
  <si>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</si>
  <si>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</si>
  <si>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</si>
  <si>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</si>
  <si>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</si>
  <si>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</si>
  <si>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</si>
  <si>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</si>
  <si>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</si>
  <si>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</si>
  <si>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</si>
  <si>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</si>
  <si>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</si>
  <si>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</si>
  <si>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</si>
  <si>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</si>
  <si>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</si>
  <si>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</si>
  <si>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</si>
  <si>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</si>
  <si>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</si>
  <si>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</si>
  <si>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</si>
  <si>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</si>
  <si>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</si>
  <si>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</si>
  <si>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</si>
  <si>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</si>
  <si>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</si>
  <si>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</si>
  <si>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</si>
  <si>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</si>
  <si>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</si>
  <si>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</si>
  <si>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</si>
  <si>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</si>
  <si>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</si>
  <si>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</si>
  <si>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</si>
  <si>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</si>
  <si>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</si>
  <si>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</si>
  <si>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</si>
  <si>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</si>
  <si>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</si>
  <si>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</si>
  <si>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</si>
  <si>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</si>
  <si>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</si>
  <si>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</si>
  <si>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</si>
  <si>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</si>
  <si>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</si>
  <si>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</si>
  <si>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</si>
  <si>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</si>
  <si>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</si>
  <si>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</si>
  <si>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</si>
  <si>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</si>
  <si>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</si>
  <si>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</si>
  <si>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</si>
  <si>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</si>
  <si>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</si>
  <si>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</si>
  <si>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</si>
  <si>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</si>
  <si>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</si>
  <si>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</si>
  <si>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</si>
  <si>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</si>
  <si>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</si>
  <si>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</si>
  <si>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</si>
  <si>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</si>
  <si>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</si>
  <si>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</si>
  <si>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</si>
  <si>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</si>
  <si>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</si>
  <si>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</si>
  <si>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</si>
  <si>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</si>
  <si>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</si>
  <si>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</si>
  <si>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</si>
  <si>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</si>
  <si>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</si>
  <si>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</si>
  <si>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</si>
  <si>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</si>
  <si>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 xml:space="preserve">TOTAL CONTRACTE PARACLINIC </t>
  </si>
  <si>
    <t xml:space="preserve">TOTAL ECO CLINIC </t>
  </si>
  <si>
    <t>TOTAL ECOMF</t>
  </si>
  <si>
    <t>TOTAL ECO RECA</t>
  </si>
  <si>
    <t>TOTAL RAD DENTAR</t>
  </si>
  <si>
    <t xml:space="preserve">TOTAL PARACLINICE </t>
  </si>
  <si>
    <t xml:space="preserve">FILA AN </t>
  </si>
  <si>
    <t>ALOCAT TRIM I</t>
  </si>
  <si>
    <t xml:space="preserve">RAMAS DE </t>
  </si>
  <si>
    <t>ALOCAT TRIM II,III,IV</t>
  </si>
  <si>
    <t xml:space="preserve">ALOCARE APRILIE </t>
  </si>
  <si>
    <t>ACTE ADITIONALE PENTRU RADIOGRAFII DENTARE LA CONTRACTELE  DE MEDICINA DENTARA</t>
  </si>
  <si>
    <t>19.05.2022 valori contract rad dentare dupa REGULARIZARE APRILIE  2022</t>
  </si>
  <si>
    <t>CONTR. D</t>
  </si>
  <si>
    <t>DEN.FURNIZOR</t>
  </si>
  <si>
    <t xml:space="preserve">IANUARIE </t>
  </si>
  <si>
    <t xml:space="preserve">FEBRUARIE </t>
  </si>
  <si>
    <t>MARTIE 2022</t>
  </si>
  <si>
    <t>APRILIE 2022</t>
  </si>
  <si>
    <t>MAI 2022</t>
  </si>
  <si>
    <t>IUNIE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</si>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</sst>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</cellStyleXfs>
  <cellXfs count="87">
    <xf numFmtId="0" fontId="0" fillId="0" borderId="0" xfId="0"/>
    <xf numFmtId="0" fontId="3" fillId="0" borderId="0" xfId="2" applyFont="1" applyFill="1"/>
    <xf numFmtId="0" fontId="4" fillId="0" borderId="0" xfId="2" applyNumberFormat="1" applyFont="1" applyFill="1"/>
    <xf numFmtId="0" fontId="4" fillId="0" borderId="0" xfId="2" applyFont="1" applyFill="1" applyAlignment="1">
      <alignment horizontal="center"/>
    </xf>
    <xf numFmtId="14" fontId="4" fillId="0" borderId="0" xfId="3" applyNumberFormat="1" applyFont="1" applyFill="1" applyBorder="1" applyAlignment="1">
      <alignment horizontal="center"/>
    </xf>
    <xf numFmtId="0" fontId="4" fillId="0" borderId="0" xfId="4" applyNumberFormat="1" applyFont="1" applyFill="1"/>
    <xf numFmtId="0" fontId="4" fillId="0" borderId="0" xfId="2" applyFont="1" applyFill="1" applyAlignment="1">
      <alignment horizontal="center" wrapText="1"/>
    </xf>
    <xf numFmtId="0" fontId="4" fillId="0" borderId="6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5" fontId="4" fillId="0" borderId="6" xfId="5" applyNumberFormat="1" applyFont="1" applyFill="1" applyBorder="1" applyAlignment="1"/>
    <xf numFmtId="0" fontId="4" fillId="0" borderId="6" xfId="5" applyNumberFormat="1" applyFont="1" applyFill="1" applyBorder="1" applyAlignment="1">
      <alignment horizontal="center" wrapText="1"/>
    </xf>
    <xf numFmtId="164" fontId="3" fillId="0" borderId="6" xfId="5" applyFont="1" applyFill="1" applyBorder="1" applyAlignment="1">
      <alignment horizontal="left" wrapText="1"/>
    </xf>
    <xf numFmtId="164" fontId="4" fillId="0" borderId="6" xfId="5" applyFont="1" applyFill="1" applyBorder="1"/>
    <xf numFmtId="0" fontId="4" fillId="0" borderId="6" xfId="5" applyNumberFormat="1" applyFont="1" applyFill="1" applyBorder="1" applyAlignment="1">
      <alignment horizontal="center"/>
    </xf>
    <xf numFmtId="165" fontId="4" fillId="3" borderId="6" xfId="5" applyNumberFormat="1" applyFont="1" applyFill="1" applyBorder="1" applyAlignment="1"/>
    <xf numFmtId="0" fontId="4" fillId="3" borderId="6" xfId="5" applyNumberFormat="1" applyFont="1" applyFill="1" applyBorder="1" applyAlignment="1">
      <alignment horizontal="center"/>
    </xf>
    <xf numFmtId="164" fontId="3" fillId="3" borderId="6" xfId="5" applyFont="1" applyFill="1" applyBorder="1" applyAlignment="1">
      <alignment horizontal="left" wrapText="1"/>
    </xf>
    <xf numFmtId="164" fontId="4" fillId="3" borderId="6" xfId="5" applyFont="1" applyFill="1" applyBorder="1"/>
    <xf numFmtId="164" fontId="5" fillId="3" borderId="6" xfId="5" applyFont="1" applyFill="1" applyBorder="1"/>
    <xf numFmtId="0" fontId="3" fillId="3" borderId="0" xfId="2" applyFont="1" applyFill="1"/>
    <xf numFmtId="164" fontId="3" fillId="0" borderId="6" xfId="5" applyFont="1" applyFill="1" applyBorder="1" applyAlignment="1">
      <alignment horizontal="left"/>
    </xf>
    <xf numFmtId="164" fontId="3" fillId="0" borderId="6" xfId="6" applyFont="1" applyFill="1" applyBorder="1" applyAlignment="1">
      <alignment horizontal="left" wrapText="1"/>
    </xf>
    <xf numFmtId="164" fontId="3" fillId="0" borderId="6" xfId="5" applyFont="1" applyFill="1" applyBorder="1" applyAlignment="1">
      <alignment horizontal="center"/>
    </xf>
    <xf numFmtId="0" fontId="3" fillId="0" borderId="6" xfId="7" applyFont="1" applyFill="1" applyBorder="1" applyAlignment="1">
      <alignment horizontal="left"/>
    </xf>
    <xf numFmtId="0" fontId="4" fillId="0" borderId="6" xfId="6" applyNumberFormat="1" applyFont="1" applyFill="1" applyBorder="1" applyAlignment="1">
      <alignment horizontal="center"/>
    </xf>
    <xf numFmtId="0" fontId="3" fillId="0" borderId="6" xfId="7" applyFont="1" applyFill="1" applyBorder="1" applyAlignment="1">
      <alignment horizontal="left" wrapText="1"/>
    </xf>
    <xf numFmtId="0" fontId="3" fillId="0" borderId="6" xfId="8" applyFont="1" applyFill="1" applyBorder="1" applyAlignment="1">
      <alignment horizontal="left" wrapText="1"/>
    </xf>
    <xf numFmtId="0" fontId="3" fillId="0" borderId="6" xfId="9" applyFont="1" applyFill="1" applyBorder="1" applyAlignment="1">
      <alignment horizontal="left" wrapText="1"/>
    </xf>
    <xf numFmtId="0" fontId="3" fillId="0" borderId="6" xfId="10" applyFont="1" applyFill="1" applyBorder="1" applyAlignment="1">
      <alignment horizontal="left" wrapText="1"/>
    </xf>
    <xf numFmtId="0" fontId="4" fillId="0" borderId="6" xfId="2" applyFont="1" applyFill="1" applyBorder="1"/>
    <xf numFmtId="0" fontId="3" fillId="0" borderId="0" xfId="2" applyFont="1" applyFill="1" applyAlignment="1">
      <alignment horizontal="center"/>
    </xf>
    <xf numFmtId="164" fontId="3" fillId="0" borderId="0" xfId="1" applyNumberFormat="1" applyFont="1" applyFill="1"/>
    <xf numFmtId="43" fontId="3" fillId="0" borderId="0" xfId="2" applyNumberFormat="1" applyFont="1" applyFill="1"/>
    <xf numFmtId="0" fontId="4" fillId="2" borderId="0" xfId="9" applyFont="1" applyFill="1" applyBorder="1" applyAlignment="1">
      <alignment horizontal="left"/>
    </xf>
    <xf numFmtId="0" fontId="3" fillId="2" borderId="0" xfId="3" applyFont="1" applyFill="1"/>
    <xf numFmtId="0" fontId="3" fillId="2" borderId="0" xfId="9" applyFont="1" applyFill="1"/>
    <xf numFmtId="0" fontId="6" fillId="0" borderId="0" xfId="0" applyFont="1"/>
    <xf numFmtId="0" fontId="4" fillId="2" borderId="0" xfId="9" applyFont="1" applyFill="1"/>
    <xf numFmtId="0" fontId="3" fillId="2" borderId="0" xfId="9" applyFont="1" applyFill="1" applyBorder="1"/>
    <xf numFmtId="0" fontId="3" fillId="2" borderId="0" xfId="3" applyFont="1" applyFill="1" applyBorder="1"/>
    <xf numFmtId="14" fontId="4" fillId="2" borderId="0" xfId="2" applyNumberFormat="1" applyFont="1" applyFill="1"/>
    <xf numFmtId="0" fontId="4" fillId="2" borderId="0" xfId="3" applyFont="1" applyFill="1" applyBorder="1"/>
    <xf numFmtId="0" fontId="4" fillId="2" borderId="0" xfId="9" applyFont="1" applyFill="1" applyBorder="1"/>
    <xf numFmtId="14" fontId="3" fillId="2" borderId="0" xfId="3" applyNumberFormat="1" applyFont="1" applyFill="1" applyBorder="1"/>
    <xf numFmtId="0" fontId="4" fillId="2" borderId="6" xfId="9" applyFont="1" applyFill="1" applyBorder="1" applyAlignment="1"/>
    <xf numFmtId="0" fontId="4" fillId="2" borderId="6" xfId="3" applyFont="1" applyFill="1" applyBorder="1" applyAlignment="1"/>
    <xf numFmtId="49" fontId="4" fillId="2" borderId="6" xfId="9" applyNumberFormat="1" applyFont="1" applyFill="1" applyBorder="1" applyAlignment="1">
      <alignment horizontal="center" wrapText="1"/>
    </xf>
    <xf numFmtId="49" fontId="4" fillId="2" borderId="0" xfId="9" applyNumberFormat="1" applyFont="1" applyFill="1" applyBorder="1" applyAlignment="1">
      <alignment horizontal="center" wrapText="1"/>
    </xf>
    <xf numFmtId="165" fontId="3" fillId="2" borderId="6" xfId="5" applyNumberFormat="1" applyFont="1" applyFill="1" applyBorder="1" applyAlignment="1">
      <alignment horizontal="right" vertical="center"/>
    </xf>
    <xf numFmtId="0" fontId="6" fillId="2" borderId="6" xfId="12" applyFont="1" applyFill="1" applyBorder="1"/>
    <xf numFmtId="164" fontId="3" fillId="2" borderId="6" xfId="5" applyFont="1" applyFill="1" applyBorder="1"/>
    <xf numFmtId="164" fontId="3" fillId="2" borderId="0" xfId="5" applyFont="1" applyFill="1" applyBorder="1"/>
    <xf numFmtId="43" fontId="6" fillId="0" borderId="0" xfId="0" applyNumberFormat="1" applyFont="1"/>
    <xf numFmtId="0" fontId="3" fillId="2" borderId="6" xfId="9" applyFont="1" applyFill="1" applyBorder="1" applyAlignment="1">
      <alignment horizontal="right"/>
    </xf>
    <xf numFmtId="0" fontId="4" fillId="2" borderId="6" xfId="9" applyFont="1" applyFill="1" applyBorder="1"/>
    <xf numFmtId="0" fontId="4" fillId="2" borderId="6" xfId="3" applyFont="1" applyFill="1" applyBorder="1"/>
    <xf numFmtId="0" fontId="4" fillId="2" borderId="6" xfId="9" applyFont="1" applyFill="1" applyBorder="1" applyAlignment="1">
      <alignment horizontal="center" wrapText="1"/>
    </xf>
    <xf numFmtId="164" fontId="4" fillId="2" borderId="6" xfId="9" applyNumberFormat="1" applyFont="1" applyFill="1" applyBorder="1"/>
    <xf numFmtId="164" fontId="4" fillId="2" borderId="0" xfId="9" applyNumberFormat="1" applyFont="1" applyFill="1" applyBorder="1"/>
    <xf numFmtId="164" fontId="6" fillId="0" borderId="0" xfId="0" applyNumberFormat="1" applyFont="1"/>
    <xf numFmtId="164" fontId="4" fillId="0" borderId="6" xfId="5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6" xfId="2" applyFont="1" applyFill="1" applyBorder="1"/>
    <xf numFmtId="17" fontId="4" fillId="0" borderId="2" xfId="2" applyNumberFormat="1" applyFont="1" applyFill="1" applyBorder="1" applyAlignment="1">
      <alignment horizontal="center" wrapText="1"/>
    </xf>
    <xf numFmtId="17" fontId="4" fillId="0" borderId="3" xfId="2" applyNumberFormat="1" applyFont="1" applyFill="1" applyBorder="1" applyAlignment="1">
      <alignment horizontal="center" wrapText="1"/>
    </xf>
    <xf numFmtId="17" fontId="4" fillId="0" borderId="4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0" borderId="5" xfId="2" applyNumberFormat="1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horizontal="center" wrapText="1"/>
    </xf>
    <xf numFmtId="164" fontId="4" fillId="0" borderId="6" xfId="5" applyFont="1" applyFill="1" applyBorder="1" applyAlignment="1">
      <alignment horizontal="center" wrapText="1"/>
    </xf>
    <xf numFmtId="0" fontId="4" fillId="0" borderId="0" xfId="2" applyFont="1" applyFill="1" applyBorder="1" applyAlignment="1"/>
    <xf numFmtId="0" fontId="3" fillId="0" borderId="6" xfId="0" applyFont="1" applyFill="1" applyBorder="1" applyAlignment="1">
      <alignment horizontal="left"/>
    </xf>
    <xf numFmtId="164" fontId="3" fillId="0" borderId="6" xfId="5" applyFont="1" applyFill="1" applyBorder="1" applyAlignment="1">
      <alignment wrapText="1"/>
    </xf>
    <xf numFmtId="164" fontId="3" fillId="0" borderId="6" xfId="6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4" fillId="0" borderId="1" xfId="6" applyNumberFormat="1" applyFont="1" applyFill="1" applyBorder="1" applyAlignment="1">
      <alignment horizontal="center"/>
    </xf>
    <xf numFmtId="164" fontId="3" fillId="0" borderId="1" xfId="6" applyFont="1" applyFill="1" applyBorder="1" applyAlignment="1">
      <alignment horizontal="center"/>
    </xf>
    <xf numFmtId="164" fontId="3" fillId="0" borderId="1" xfId="5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left"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left"/>
    </xf>
    <xf numFmtId="164" fontId="7" fillId="0" borderId="6" xfId="11" applyFont="1" applyFill="1" applyBorder="1"/>
  </cellXfs>
  <cellStyles count="13">
    <cellStyle name="Comma" xfId="1" builtinId="3"/>
    <cellStyle name="Comma 10 2" xfId="5"/>
    <cellStyle name="Comma 12" xfId="11"/>
    <cellStyle name="Comma 2 3" xfId="6"/>
    <cellStyle name="Normal" xfId="0" builtinId="0"/>
    <cellStyle name="Normal 10 2" xfId="9"/>
    <cellStyle name="Normal 2 2 3" xfId="2"/>
    <cellStyle name="Normal 23" xfId="10"/>
    <cellStyle name="Normal 25" xfId="12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APRILIE%202022/19.05.2022-valori%20contracte%20paraclinic%20dupa%20regularizare%20aprilie%20202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ALOCARI%202022/ALOCARE%20MAI-IUN%202022/alocare%20para/alocare%20mai%20-iunie%20202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%"/>
      <sheetName val="NECONSUMAT APRILIE 2022"/>
      <sheetName val="consum mediu TRIM I 2022"/>
      <sheetName val="ALOCARE REG"/>
      <sheetName val="ALOCARE PARA APR IN MAI 2022"/>
      <sheetName val="TOTAL PARA"/>
      <sheetName val="ALOCARE MAI-IUN  RAD DENT "/>
      <sheetName val="neconsumat rad dent APR  2022"/>
      <sheetName val="consum mediu TRIM I "/>
      <sheetName val="alocare reg "/>
      <sheetName val="TOTAL RADIOLOGIE DENTARA"/>
      <sheetName val="Sheet1"/>
    </sheetNames>
    <sheetDataSet>
      <sheetData sheetId="0">
        <row r="9">
          <cell r="Y9">
            <v>37531.879999999997</v>
          </cell>
          <cell r="Z9">
            <v>0</v>
          </cell>
          <cell r="AA9">
            <v>36006.21</v>
          </cell>
        </row>
        <row r="10">
          <cell r="Y10">
            <v>274679.01</v>
          </cell>
          <cell r="Z10">
            <v>4240.5</v>
          </cell>
          <cell r="AA10">
            <v>282656.40000000002</v>
          </cell>
        </row>
        <row r="11">
          <cell r="Y11">
            <v>44386.52</v>
          </cell>
          <cell r="Z11">
            <v>0</v>
          </cell>
          <cell r="AA11">
            <v>0</v>
          </cell>
        </row>
        <row r="12">
          <cell r="Y12">
            <v>17951.16</v>
          </cell>
          <cell r="Z12">
            <v>0</v>
          </cell>
          <cell r="AA12">
            <v>14694.42</v>
          </cell>
        </row>
        <row r="13">
          <cell r="Y13">
            <v>59373.94</v>
          </cell>
          <cell r="Z13">
            <v>0</v>
          </cell>
          <cell r="AA13">
            <v>0</v>
          </cell>
        </row>
        <row r="14">
          <cell r="Y14">
            <v>168694.29</v>
          </cell>
          <cell r="Z14">
            <v>0</v>
          </cell>
          <cell r="AA14">
            <v>0</v>
          </cell>
        </row>
        <row r="15">
          <cell r="Y15">
            <v>199045.25</v>
          </cell>
          <cell r="Z15">
            <v>0</v>
          </cell>
          <cell r="AA15">
            <v>559888.68000000005</v>
          </cell>
        </row>
        <row r="16">
          <cell r="Y16">
            <v>143168.54</v>
          </cell>
          <cell r="Z16">
            <v>967.44</v>
          </cell>
          <cell r="AA16">
            <v>20707.62</v>
          </cell>
        </row>
        <row r="17">
          <cell r="Y17">
            <v>58660.15</v>
          </cell>
          <cell r="Z17">
            <v>2528.14</v>
          </cell>
          <cell r="AA17">
            <v>19502.28</v>
          </cell>
        </row>
        <row r="18">
          <cell r="Y18">
            <v>0</v>
          </cell>
          <cell r="Z18">
            <v>0</v>
          </cell>
          <cell r="AA18">
            <v>119227.08</v>
          </cell>
        </row>
        <row r="19">
          <cell r="Y19">
            <v>0</v>
          </cell>
          <cell r="Z19">
            <v>7971.67</v>
          </cell>
          <cell r="AA19">
            <v>0</v>
          </cell>
        </row>
        <row r="20">
          <cell r="Y20">
            <v>45607.56</v>
          </cell>
          <cell r="Z20">
            <v>1122.23</v>
          </cell>
          <cell r="AA20">
            <v>0</v>
          </cell>
        </row>
        <row r="21">
          <cell r="Y21">
            <v>318946.51</v>
          </cell>
          <cell r="Z21">
            <v>14775.42</v>
          </cell>
          <cell r="AA21">
            <v>685488.9</v>
          </cell>
        </row>
        <row r="22">
          <cell r="Y22">
            <v>80447.149999999994</v>
          </cell>
          <cell r="Z22">
            <v>0</v>
          </cell>
          <cell r="AA22">
            <v>0</v>
          </cell>
        </row>
        <row r="23">
          <cell r="Y23">
            <v>44737.66</v>
          </cell>
          <cell r="Z23">
            <v>0</v>
          </cell>
          <cell r="AA23">
            <v>0</v>
          </cell>
        </row>
        <row r="24">
          <cell r="Y24">
            <v>243544.91</v>
          </cell>
          <cell r="Z24">
            <v>18951.14</v>
          </cell>
          <cell r="AA24">
            <v>173381.42</v>
          </cell>
        </row>
        <row r="25">
          <cell r="Y25">
            <v>67070.929999999993</v>
          </cell>
          <cell r="Z25">
            <v>4654.57</v>
          </cell>
          <cell r="AA25">
            <v>0</v>
          </cell>
        </row>
        <row r="26">
          <cell r="Y26">
            <v>0</v>
          </cell>
          <cell r="Z26">
            <v>0</v>
          </cell>
          <cell r="AA26">
            <v>7871.34</v>
          </cell>
        </row>
        <row r="27">
          <cell r="Y27">
            <v>0</v>
          </cell>
          <cell r="Z27">
            <v>0</v>
          </cell>
          <cell r="AA27">
            <v>15168.44</v>
          </cell>
        </row>
        <row r="28">
          <cell r="Y28">
            <v>63189.53</v>
          </cell>
          <cell r="Z28">
            <v>0</v>
          </cell>
          <cell r="AA28">
            <v>0</v>
          </cell>
        </row>
        <row r="29">
          <cell r="Y29">
            <v>149072.60999999999</v>
          </cell>
          <cell r="Z29">
            <v>0</v>
          </cell>
          <cell r="AA29">
            <v>0</v>
          </cell>
        </row>
        <row r="30">
          <cell r="Y30">
            <v>0</v>
          </cell>
          <cell r="Z30">
            <v>0</v>
          </cell>
          <cell r="AA30">
            <v>8125.95</v>
          </cell>
        </row>
        <row r="31">
          <cell r="Y31">
            <v>167001.39000000001</v>
          </cell>
          <cell r="Z31">
            <v>10387.32</v>
          </cell>
          <cell r="AA31">
            <v>0</v>
          </cell>
        </row>
        <row r="32">
          <cell r="Y32">
            <v>220074.16</v>
          </cell>
          <cell r="Z32">
            <v>0</v>
          </cell>
          <cell r="AA32">
            <v>0</v>
          </cell>
        </row>
        <row r="33">
          <cell r="Y33">
            <v>64432.09</v>
          </cell>
          <cell r="Z33">
            <v>7041.31</v>
          </cell>
          <cell r="AA33">
            <v>38221.870000000003</v>
          </cell>
        </row>
        <row r="34">
          <cell r="Y34">
            <v>48039.55</v>
          </cell>
          <cell r="Z34">
            <v>2709.44</v>
          </cell>
          <cell r="AA34">
            <v>0</v>
          </cell>
        </row>
        <row r="35">
          <cell r="Y35">
            <v>168936.62</v>
          </cell>
          <cell r="Z35">
            <v>0</v>
          </cell>
          <cell r="AA35">
            <v>0</v>
          </cell>
        </row>
        <row r="36">
          <cell r="Y36">
            <v>264328.76</v>
          </cell>
          <cell r="Z36">
            <v>0</v>
          </cell>
          <cell r="AA36">
            <v>0</v>
          </cell>
        </row>
        <row r="37">
          <cell r="Y37">
            <v>0</v>
          </cell>
          <cell r="Z37">
            <v>9342.33</v>
          </cell>
          <cell r="AA37">
            <v>28914.83</v>
          </cell>
        </row>
        <row r="38">
          <cell r="Y38">
            <v>62097.86</v>
          </cell>
          <cell r="Z38">
            <v>0</v>
          </cell>
          <cell r="AA38">
            <v>390724.83</v>
          </cell>
        </row>
        <row r="39">
          <cell r="Y39">
            <v>71557.509999999995</v>
          </cell>
          <cell r="Z39">
            <v>0</v>
          </cell>
          <cell r="AA39">
            <v>0</v>
          </cell>
        </row>
        <row r="40">
          <cell r="Y40">
            <v>66901.31</v>
          </cell>
          <cell r="Z40">
            <v>0</v>
          </cell>
          <cell r="AA40">
            <v>0</v>
          </cell>
        </row>
        <row r="41">
          <cell r="Y41">
            <v>52510.58</v>
          </cell>
          <cell r="Z41">
            <v>0</v>
          </cell>
          <cell r="AA41">
            <v>0</v>
          </cell>
        </row>
        <row r="42">
          <cell r="Y42">
            <v>75326.460000000006</v>
          </cell>
          <cell r="Z42">
            <v>0</v>
          </cell>
          <cell r="AA42">
            <v>12893.17</v>
          </cell>
        </row>
        <row r="43">
          <cell r="Y43">
            <v>76980.87</v>
          </cell>
          <cell r="Z43">
            <v>0</v>
          </cell>
          <cell r="AA43">
            <v>0</v>
          </cell>
        </row>
        <row r="44">
          <cell r="Y44">
            <v>64597.09</v>
          </cell>
          <cell r="Z44">
            <v>2507.98</v>
          </cell>
          <cell r="AA44">
            <v>0</v>
          </cell>
        </row>
        <row r="45">
          <cell r="Y45">
            <v>88485.25</v>
          </cell>
          <cell r="Z45">
            <v>3055.79</v>
          </cell>
          <cell r="AA45">
            <v>0</v>
          </cell>
        </row>
        <row r="46">
          <cell r="Y46">
            <v>88006.35</v>
          </cell>
          <cell r="AA46">
            <v>0</v>
          </cell>
        </row>
        <row r="47">
          <cell r="Y47">
            <v>304765.82</v>
          </cell>
          <cell r="Z47">
            <v>7621.9</v>
          </cell>
          <cell r="AA47">
            <v>340517.75</v>
          </cell>
        </row>
        <row r="48">
          <cell r="Y48">
            <v>0</v>
          </cell>
          <cell r="Z48">
            <v>0</v>
          </cell>
          <cell r="AA48">
            <v>284647.43</v>
          </cell>
        </row>
        <row r="49">
          <cell r="Y49">
            <v>73914.61</v>
          </cell>
          <cell r="Z49">
            <v>0</v>
          </cell>
          <cell r="AA49">
            <v>23016.75</v>
          </cell>
        </row>
        <row r="50">
          <cell r="Y50">
            <v>69482.33</v>
          </cell>
          <cell r="Z50">
            <v>0</v>
          </cell>
          <cell r="AA50">
            <v>0</v>
          </cell>
        </row>
        <row r="51">
          <cell r="Y51">
            <v>126851.23</v>
          </cell>
          <cell r="Z51">
            <v>0</v>
          </cell>
          <cell r="AA51">
            <v>0</v>
          </cell>
        </row>
        <row r="52">
          <cell r="Y52">
            <v>51890.63</v>
          </cell>
          <cell r="Z52">
            <v>0</v>
          </cell>
          <cell r="AA52">
            <v>0</v>
          </cell>
        </row>
        <row r="53">
          <cell r="Y53">
            <v>168451.92</v>
          </cell>
          <cell r="Z53">
            <v>0</v>
          </cell>
          <cell r="AA53">
            <v>0</v>
          </cell>
        </row>
        <row r="54">
          <cell r="Y54">
            <v>59113.14</v>
          </cell>
          <cell r="Z54">
            <v>0</v>
          </cell>
          <cell r="AA54">
            <v>0</v>
          </cell>
        </row>
        <row r="55">
          <cell r="Y55">
            <v>65191.93</v>
          </cell>
          <cell r="Z55">
            <v>0</v>
          </cell>
          <cell r="AA55">
            <v>0</v>
          </cell>
        </row>
        <row r="56">
          <cell r="Y56">
            <v>135330.15</v>
          </cell>
          <cell r="Z56">
            <v>0</v>
          </cell>
          <cell r="AA56">
            <v>0</v>
          </cell>
        </row>
        <row r="57">
          <cell r="Y57">
            <v>156805.67000000001</v>
          </cell>
          <cell r="Z57">
            <v>8282.09</v>
          </cell>
          <cell r="AA57">
            <v>0</v>
          </cell>
        </row>
        <row r="58">
          <cell r="Y58">
            <v>87341.119999999995</v>
          </cell>
          <cell r="Z58">
            <v>0</v>
          </cell>
          <cell r="AA58">
            <v>0</v>
          </cell>
        </row>
        <row r="59">
          <cell r="Y59">
            <v>0</v>
          </cell>
          <cell r="Z59">
            <v>0</v>
          </cell>
          <cell r="AA59">
            <v>30569.99</v>
          </cell>
        </row>
        <row r="60">
          <cell r="Y60">
            <v>0</v>
          </cell>
          <cell r="Z60">
            <v>0</v>
          </cell>
          <cell r="AA60">
            <v>53165.43</v>
          </cell>
        </row>
        <row r="61">
          <cell r="Y61">
            <v>168820.53</v>
          </cell>
          <cell r="Z61">
            <v>2641.14</v>
          </cell>
          <cell r="AA61">
            <v>0</v>
          </cell>
        </row>
        <row r="62">
          <cell r="Y62">
            <v>369067.98</v>
          </cell>
          <cell r="Z62">
            <v>4623.6099999999997</v>
          </cell>
          <cell r="AA62">
            <v>242430.19</v>
          </cell>
        </row>
        <row r="63">
          <cell r="Y63">
            <v>68770.86</v>
          </cell>
          <cell r="Z63">
            <v>0</v>
          </cell>
          <cell r="AA63">
            <v>0</v>
          </cell>
        </row>
        <row r="64">
          <cell r="Y64">
            <v>0</v>
          </cell>
          <cell r="Z64">
            <v>0</v>
          </cell>
          <cell r="AA64">
            <v>51907.11</v>
          </cell>
        </row>
        <row r="65">
          <cell r="Y65">
            <v>45559.05</v>
          </cell>
          <cell r="Z65">
            <v>0</v>
          </cell>
          <cell r="AA65">
            <v>0</v>
          </cell>
        </row>
        <row r="66">
          <cell r="Y66">
            <v>42338.39</v>
          </cell>
          <cell r="Z66">
            <v>0</v>
          </cell>
          <cell r="AA66">
            <v>0</v>
          </cell>
        </row>
        <row r="67">
          <cell r="Y67">
            <v>68362.19</v>
          </cell>
          <cell r="Z67">
            <v>0</v>
          </cell>
          <cell r="AA67">
            <v>0</v>
          </cell>
        </row>
        <row r="68">
          <cell r="Y68">
            <v>169815</v>
          </cell>
          <cell r="Z68">
            <v>3644.37</v>
          </cell>
          <cell r="AA68">
            <v>0</v>
          </cell>
        </row>
        <row r="69">
          <cell r="Y69">
            <v>58989.7</v>
          </cell>
          <cell r="Z69">
            <v>0</v>
          </cell>
          <cell r="AA69">
            <v>0</v>
          </cell>
        </row>
        <row r="70">
          <cell r="Y70">
            <v>0</v>
          </cell>
          <cell r="Z70">
            <v>0</v>
          </cell>
          <cell r="AA70">
            <v>52767.54</v>
          </cell>
        </row>
        <row r="71">
          <cell r="Y71">
            <v>0</v>
          </cell>
          <cell r="Z71">
            <v>0</v>
          </cell>
          <cell r="AA71">
            <v>0</v>
          </cell>
        </row>
        <row r="72">
          <cell r="Y72">
            <v>75488.95</v>
          </cell>
          <cell r="Z72">
            <v>0</v>
          </cell>
          <cell r="AA72">
            <v>40277.74</v>
          </cell>
        </row>
        <row r="73">
          <cell r="Y73">
            <v>70413.899999999994</v>
          </cell>
          <cell r="Z73">
            <v>2646.75</v>
          </cell>
          <cell r="AA73">
            <v>0</v>
          </cell>
        </row>
        <row r="74">
          <cell r="Y74">
            <v>78466.52</v>
          </cell>
          <cell r="Z74">
            <v>0</v>
          </cell>
          <cell r="AA74">
            <v>0</v>
          </cell>
        </row>
        <row r="75">
          <cell r="Y75">
            <v>66856</v>
          </cell>
          <cell r="Z75">
            <v>0</v>
          </cell>
          <cell r="AA75">
            <v>0</v>
          </cell>
        </row>
        <row r="76">
          <cell r="Y76">
            <v>99687.93</v>
          </cell>
          <cell r="Z76">
            <v>0</v>
          </cell>
          <cell r="AA76">
            <v>0</v>
          </cell>
        </row>
        <row r="77">
          <cell r="Y77">
            <v>0</v>
          </cell>
          <cell r="Z77">
            <v>3537.56</v>
          </cell>
          <cell r="AA77">
            <v>0</v>
          </cell>
        </row>
        <row r="78">
          <cell r="Y78">
            <v>46501.82</v>
          </cell>
          <cell r="Z78">
            <v>0</v>
          </cell>
          <cell r="AA78">
            <v>0</v>
          </cell>
        </row>
        <row r="79">
          <cell r="Y79">
            <v>73794.34</v>
          </cell>
          <cell r="Z79">
            <v>0</v>
          </cell>
          <cell r="AA79">
            <v>0</v>
          </cell>
        </row>
        <row r="80">
          <cell r="Y80">
            <v>0</v>
          </cell>
          <cell r="Z80">
            <v>0</v>
          </cell>
          <cell r="AA80">
            <v>36648.03</v>
          </cell>
        </row>
        <row r="81">
          <cell r="Y81">
            <v>82695.11</v>
          </cell>
          <cell r="Z81">
            <v>0</v>
          </cell>
          <cell r="AA81">
            <v>0</v>
          </cell>
        </row>
        <row r="82">
          <cell r="Y82">
            <v>90669.59</v>
          </cell>
          <cell r="Z82">
            <v>4963.41</v>
          </cell>
          <cell r="AA82">
            <v>0</v>
          </cell>
        </row>
        <row r="83">
          <cell r="Y83">
            <v>59259.31</v>
          </cell>
          <cell r="Z83">
            <v>0</v>
          </cell>
          <cell r="AA83">
            <v>0</v>
          </cell>
        </row>
        <row r="84">
          <cell r="Y84">
            <v>0</v>
          </cell>
          <cell r="Z84">
            <v>0</v>
          </cell>
          <cell r="AA84">
            <v>55127.91</v>
          </cell>
        </row>
        <row r="85">
          <cell r="Y85">
            <v>50239.73</v>
          </cell>
          <cell r="Z85">
            <v>0</v>
          </cell>
          <cell r="AA85">
            <v>0</v>
          </cell>
        </row>
        <row r="86">
          <cell r="Y86">
            <v>0</v>
          </cell>
          <cell r="Z86">
            <v>0</v>
          </cell>
          <cell r="AA86">
            <v>563025.05000000005</v>
          </cell>
        </row>
        <row r="87">
          <cell r="Y87">
            <v>0</v>
          </cell>
          <cell r="Z87">
            <v>0</v>
          </cell>
          <cell r="AA87">
            <v>60650.01</v>
          </cell>
        </row>
        <row r="88">
          <cell r="Y88">
            <v>73733.600000000006</v>
          </cell>
          <cell r="Z88">
            <v>0</v>
          </cell>
          <cell r="AA88">
            <v>0</v>
          </cell>
        </row>
        <row r="89">
          <cell r="Y89">
            <v>341085.01</v>
          </cell>
          <cell r="Z89">
            <v>10243.950000000001</v>
          </cell>
          <cell r="AA89">
            <v>52726.67</v>
          </cell>
        </row>
        <row r="90">
          <cell r="Y90">
            <v>0</v>
          </cell>
          <cell r="Z90">
            <v>12952.54</v>
          </cell>
          <cell r="AA90">
            <v>0</v>
          </cell>
        </row>
        <row r="91">
          <cell r="Y91">
            <v>44980.22</v>
          </cell>
          <cell r="Z91">
            <v>0</v>
          </cell>
          <cell r="AA91">
            <v>0</v>
          </cell>
        </row>
        <row r="92">
          <cell r="Y92">
            <v>184587.76</v>
          </cell>
          <cell r="Z92">
            <v>0</v>
          </cell>
          <cell r="AA92">
            <v>0</v>
          </cell>
        </row>
        <row r="93">
          <cell r="Y93">
            <v>0</v>
          </cell>
          <cell r="Z93">
            <v>0</v>
          </cell>
          <cell r="AA93">
            <v>109137.37</v>
          </cell>
        </row>
        <row r="94">
          <cell r="Y94">
            <v>0</v>
          </cell>
          <cell r="Z94">
            <v>0</v>
          </cell>
          <cell r="AA94">
            <v>224964.71</v>
          </cell>
        </row>
        <row r="95">
          <cell r="Y95">
            <v>0</v>
          </cell>
          <cell r="Z95">
            <v>0</v>
          </cell>
          <cell r="AA95">
            <v>221307.29</v>
          </cell>
        </row>
        <row r="96">
          <cell r="Y96">
            <v>0</v>
          </cell>
          <cell r="Z96">
            <v>0</v>
          </cell>
          <cell r="AA96">
            <v>200238.79</v>
          </cell>
        </row>
        <row r="97">
          <cell r="Y97">
            <v>0</v>
          </cell>
          <cell r="Z97">
            <v>0</v>
          </cell>
          <cell r="AA97">
            <v>254894.71</v>
          </cell>
        </row>
        <row r="98">
          <cell r="Y98">
            <v>81171.520000000004</v>
          </cell>
          <cell r="Z98">
            <v>0</v>
          </cell>
          <cell r="AA98">
            <v>112533.71</v>
          </cell>
        </row>
        <row r="99">
          <cell r="Y99">
            <v>91848.41</v>
          </cell>
          <cell r="Z99">
            <v>0</v>
          </cell>
          <cell r="AA99">
            <v>0</v>
          </cell>
        </row>
        <row r="100">
          <cell r="Y100">
            <v>112672.9</v>
          </cell>
          <cell r="Z100">
            <v>696.55</v>
          </cell>
          <cell r="AA100">
            <v>86969.68</v>
          </cell>
        </row>
        <row r="101">
          <cell r="Y101">
            <v>74636.639999999999</v>
          </cell>
          <cell r="Z101">
            <v>0</v>
          </cell>
          <cell r="AA101">
            <v>0</v>
          </cell>
        </row>
        <row r="102">
          <cell r="Y102">
            <v>81776.639999999999</v>
          </cell>
          <cell r="Z102">
            <v>0</v>
          </cell>
          <cell r="AA102">
            <v>0</v>
          </cell>
        </row>
        <row r="103">
          <cell r="Y103">
            <v>36520.22</v>
          </cell>
          <cell r="Z103">
            <v>851.34</v>
          </cell>
          <cell r="AA103">
            <v>52818.66</v>
          </cell>
        </row>
        <row r="104">
          <cell r="Y104">
            <v>49009.27</v>
          </cell>
          <cell r="Z104">
            <v>0</v>
          </cell>
          <cell r="AA104">
            <v>0</v>
          </cell>
        </row>
        <row r="105">
          <cell r="Y105">
            <v>42320.63</v>
          </cell>
          <cell r="Z105">
            <v>0</v>
          </cell>
          <cell r="AA105">
            <v>50812</v>
          </cell>
        </row>
        <row r="106">
          <cell r="Y106">
            <v>162861.17000000001</v>
          </cell>
          <cell r="Z106">
            <v>0</v>
          </cell>
          <cell r="AA106">
            <v>0</v>
          </cell>
        </row>
        <row r="107">
          <cell r="Y107">
            <v>0</v>
          </cell>
          <cell r="Z107">
            <v>28424.13</v>
          </cell>
          <cell r="AA107">
            <v>0</v>
          </cell>
        </row>
        <row r="108">
          <cell r="Y108">
            <v>0</v>
          </cell>
          <cell r="Z108">
            <v>0</v>
          </cell>
          <cell r="AA108">
            <v>138322.04999999999</v>
          </cell>
        </row>
        <row r="109">
          <cell r="Y109">
            <v>0</v>
          </cell>
          <cell r="Z109">
            <v>0</v>
          </cell>
          <cell r="AA109">
            <v>226756.1</v>
          </cell>
        </row>
        <row r="110">
          <cell r="Y110">
            <v>66804.2</v>
          </cell>
          <cell r="Z110">
            <v>0</v>
          </cell>
          <cell r="AA110">
            <v>0</v>
          </cell>
        </row>
        <row r="111">
          <cell r="Y111">
            <v>0</v>
          </cell>
          <cell r="Z111">
            <v>0</v>
          </cell>
          <cell r="AA111">
            <v>17606.22</v>
          </cell>
        </row>
        <row r="112">
          <cell r="Y112">
            <v>52448.5</v>
          </cell>
          <cell r="Z112">
            <v>2012.27</v>
          </cell>
          <cell r="AA112">
            <v>0</v>
          </cell>
        </row>
        <row r="113">
          <cell r="Y113">
            <v>169239.1</v>
          </cell>
          <cell r="Z113">
            <v>0</v>
          </cell>
          <cell r="AA113">
            <v>0</v>
          </cell>
        </row>
        <row r="114">
          <cell r="Y114">
            <v>0</v>
          </cell>
          <cell r="Z114">
            <v>6354.36</v>
          </cell>
          <cell r="AA114">
            <v>0</v>
          </cell>
        </row>
        <row r="115">
          <cell r="Y115">
            <v>0</v>
          </cell>
          <cell r="Z115">
            <v>0</v>
          </cell>
          <cell r="AA115">
            <v>186339.92</v>
          </cell>
        </row>
        <row r="116">
          <cell r="Y116">
            <v>0</v>
          </cell>
          <cell r="Z116">
            <v>3908.44</v>
          </cell>
          <cell r="AA116">
            <v>63580.05</v>
          </cell>
        </row>
        <row r="117">
          <cell r="Y117">
            <v>0</v>
          </cell>
          <cell r="Z117">
            <v>0</v>
          </cell>
          <cell r="AA117">
            <v>163980.64000000001</v>
          </cell>
        </row>
        <row r="118">
          <cell r="Y118">
            <v>78416.63</v>
          </cell>
          <cell r="Z118">
            <v>0</v>
          </cell>
          <cell r="AA118">
            <v>0</v>
          </cell>
        </row>
        <row r="119">
          <cell r="Y119">
            <v>88817.3</v>
          </cell>
          <cell r="Z119">
            <v>0</v>
          </cell>
          <cell r="AA119">
            <v>0</v>
          </cell>
        </row>
        <row r="120">
          <cell r="Y120">
            <v>101289.95</v>
          </cell>
          <cell r="Z120">
            <v>0</v>
          </cell>
          <cell r="AA120">
            <v>0</v>
          </cell>
        </row>
        <row r="121">
          <cell r="Y121">
            <v>110798.86</v>
          </cell>
          <cell r="Z121">
            <v>0</v>
          </cell>
          <cell r="AA121">
            <v>0</v>
          </cell>
        </row>
        <row r="122">
          <cell r="Y122">
            <v>121095.96</v>
          </cell>
          <cell r="Z122">
            <v>0</v>
          </cell>
          <cell r="AA122">
            <v>0</v>
          </cell>
        </row>
        <row r="123">
          <cell r="Y123">
            <v>97606.76</v>
          </cell>
          <cell r="Z123">
            <v>0</v>
          </cell>
          <cell r="AA123">
            <v>34937.129999999997</v>
          </cell>
        </row>
        <row r="124">
          <cell r="Y124">
            <v>0</v>
          </cell>
          <cell r="Z124">
            <v>0</v>
          </cell>
          <cell r="AA124">
            <v>18837.29</v>
          </cell>
        </row>
        <row r="125">
          <cell r="Y125">
            <v>0</v>
          </cell>
          <cell r="Z125">
            <v>0</v>
          </cell>
          <cell r="AA125">
            <v>138703.37</v>
          </cell>
        </row>
        <row r="126">
          <cell r="Y126">
            <v>0</v>
          </cell>
          <cell r="Z126">
            <v>9596.9599999999991</v>
          </cell>
          <cell r="AA126">
            <v>90742.1</v>
          </cell>
        </row>
        <row r="127">
          <cell r="Y127">
            <v>0</v>
          </cell>
          <cell r="Z127">
            <v>0</v>
          </cell>
          <cell r="AA127">
            <v>180043.76</v>
          </cell>
        </row>
        <row r="128">
          <cell r="Y128">
            <v>0</v>
          </cell>
          <cell r="Z128">
            <v>0</v>
          </cell>
          <cell r="AA128">
            <v>60848.15</v>
          </cell>
        </row>
        <row r="129">
          <cell r="Y129">
            <v>0</v>
          </cell>
          <cell r="Z129">
            <v>901.65</v>
          </cell>
          <cell r="AA129">
            <v>99175.47</v>
          </cell>
        </row>
        <row r="130">
          <cell r="Y130">
            <v>0</v>
          </cell>
          <cell r="Z130">
            <v>0</v>
          </cell>
          <cell r="AA130">
            <v>87734.21</v>
          </cell>
        </row>
        <row r="131">
          <cell r="Y131">
            <v>72639.61</v>
          </cell>
          <cell r="Z131">
            <v>0</v>
          </cell>
          <cell r="AA131">
            <v>0</v>
          </cell>
        </row>
        <row r="132">
          <cell r="Y132">
            <v>65470.17</v>
          </cell>
          <cell r="Z132">
            <v>4463.79</v>
          </cell>
          <cell r="AA132">
            <v>0</v>
          </cell>
        </row>
        <row r="133">
          <cell r="Y133">
            <v>91650.49</v>
          </cell>
          <cell r="Z133">
            <v>0</v>
          </cell>
          <cell r="AA133">
            <v>0</v>
          </cell>
        </row>
        <row r="134">
          <cell r="Y134">
            <v>132091.68</v>
          </cell>
          <cell r="Z134">
            <v>2561.04</v>
          </cell>
          <cell r="AA134">
            <v>0</v>
          </cell>
        </row>
        <row r="135">
          <cell r="Y135">
            <v>457501.51</v>
          </cell>
          <cell r="Z135">
            <v>0</v>
          </cell>
          <cell r="AA135">
            <v>0</v>
          </cell>
        </row>
        <row r="136">
          <cell r="Y136">
            <v>59596.18</v>
          </cell>
          <cell r="Z136">
            <v>0</v>
          </cell>
          <cell r="AA136">
            <v>0</v>
          </cell>
        </row>
        <row r="137">
          <cell r="Y137">
            <v>88002.36</v>
          </cell>
          <cell r="Z137">
            <v>0</v>
          </cell>
          <cell r="AA137">
            <v>0</v>
          </cell>
        </row>
        <row r="138">
          <cell r="Y138">
            <v>52400.14</v>
          </cell>
          <cell r="Z138">
            <v>0</v>
          </cell>
          <cell r="AA138">
            <v>0</v>
          </cell>
        </row>
        <row r="139">
          <cell r="Y139">
            <v>78274.95</v>
          </cell>
          <cell r="Z139">
            <v>0</v>
          </cell>
          <cell r="AA139">
            <v>0</v>
          </cell>
        </row>
        <row r="140">
          <cell r="Y140">
            <v>0</v>
          </cell>
          <cell r="Z140">
            <v>0</v>
          </cell>
          <cell r="AA140">
            <v>81451.31</v>
          </cell>
        </row>
        <row r="141">
          <cell r="Y141">
            <v>0</v>
          </cell>
          <cell r="Z141">
            <v>0</v>
          </cell>
          <cell r="AA141">
            <v>152506.69</v>
          </cell>
        </row>
        <row r="142">
          <cell r="Y142">
            <v>0</v>
          </cell>
          <cell r="Z142">
            <v>0</v>
          </cell>
          <cell r="AA142">
            <v>331605.38</v>
          </cell>
        </row>
        <row r="143">
          <cell r="Y143">
            <v>0</v>
          </cell>
          <cell r="Z143">
            <v>0</v>
          </cell>
          <cell r="AA143">
            <v>38361.61</v>
          </cell>
        </row>
        <row r="144">
          <cell r="Y144">
            <v>77627.210000000006</v>
          </cell>
          <cell r="Z144">
            <v>0</v>
          </cell>
          <cell r="AA144">
            <v>0</v>
          </cell>
        </row>
        <row r="145">
          <cell r="Y145">
            <v>49768.03</v>
          </cell>
          <cell r="Z145">
            <v>0</v>
          </cell>
          <cell r="AA145">
            <v>0</v>
          </cell>
        </row>
        <row r="146">
          <cell r="Y146">
            <v>75604.92</v>
          </cell>
          <cell r="Z146">
            <v>0</v>
          </cell>
          <cell r="AA146">
            <v>0</v>
          </cell>
        </row>
        <row r="147">
          <cell r="Y147">
            <v>82633.25</v>
          </cell>
          <cell r="Z147">
            <v>0</v>
          </cell>
          <cell r="AA147">
            <v>0</v>
          </cell>
        </row>
        <row r="148">
          <cell r="Y148">
            <v>66623.16</v>
          </cell>
          <cell r="Z148">
            <v>0</v>
          </cell>
          <cell r="AA148">
            <v>0</v>
          </cell>
        </row>
        <row r="149">
          <cell r="Y149">
            <v>64046.39</v>
          </cell>
          <cell r="Z149">
            <v>0</v>
          </cell>
          <cell r="AA149">
            <v>0</v>
          </cell>
        </row>
        <row r="150">
          <cell r="Y150">
            <v>56417.21</v>
          </cell>
          <cell r="Z150">
            <v>0</v>
          </cell>
          <cell r="AA150">
            <v>0</v>
          </cell>
        </row>
        <row r="151">
          <cell r="Y151">
            <v>67141.33</v>
          </cell>
          <cell r="Z151">
            <v>2799.61</v>
          </cell>
          <cell r="AA151">
            <v>0</v>
          </cell>
        </row>
        <row r="152">
          <cell r="Y152">
            <v>0</v>
          </cell>
          <cell r="Z152">
            <v>2457.29</v>
          </cell>
          <cell r="AA152">
            <v>0</v>
          </cell>
        </row>
        <row r="153">
          <cell r="Y153">
            <v>37294.089999999997</v>
          </cell>
          <cell r="Z153">
            <v>0</v>
          </cell>
          <cell r="AA153">
            <v>0</v>
          </cell>
        </row>
        <row r="154">
          <cell r="Y154">
            <v>0</v>
          </cell>
          <cell r="Z154">
            <v>0</v>
          </cell>
          <cell r="AA154">
            <v>123799.97</v>
          </cell>
        </row>
        <row r="155">
          <cell r="Y155">
            <v>0</v>
          </cell>
          <cell r="Z155">
            <v>0</v>
          </cell>
          <cell r="AA155">
            <v>130580.09</v>
          </cell>
        </row>
        <row r="156">
          <cell r="Y156">
            <v>77527.06</v>
          </cell>
          <cell r="Z156">
            <v>0</v>
          </cell>
          <cell r="AA156">
            <v>68663.710000000006</v>
          </cell>
        </row>
        <row r="157">
          <cell r="Y157">
            <v>55403.77</v>
          </cell>
          <cell r="Z157">
            <v>4766.17</v>
          </cell>
          <cell r="AA157">
            <v>0</v>
          </cell>
        </row>
        <row r="158">
          <cell r="Y158">
            <v>50630.400000000001</v>
          </cell>
          <cell r="Z158">
            <v>0</v>
          </cell>
          <cell r="AA158">
            <v>0</v>
          </cell>
        </row>
        <row r="159">
          <cell r="Y159">
            <v>0</v>
          </cell>
          <cell r="Z159">
            <v>0</v>
          </cell>
          <cell r="AA159">
            <v>76834.92</v>
          </cell>
        </row>
        <row r="160">
          <cell r="Y160">
            <v>0</v>
          </cell>
          <cell r="Z160">
            <v>0</v>
          </cell>
          <cell r="AA160">
            <v>130268.64</v>
          </cell>
        </row>
        <row r="161">
          <cell r="Y161">
            <v>38580.69</v>
          </cell>
          <cell r="Z161">
            <v>0</v>
          </cell>
          <cell r="AA161">
            <v>0</v>
          </cell>
        </row>
        <row r="162">
          <cell r="Y162">
            <v>55789.06</v>
          </cell>
          <cell r="Z162">
            <v>0</v>
          </cell>
          <cell r="AA162">
            <v>61784.56</v>
          </cell>
        </row>
        <row r="163">
          <cell r="Y163">
            <v>50023.45</v>
          </cell>
          <cell r="Z163">
            <v>0</v>
          </cell>
          <cell r="AA163">
            <v>0</v>
          </cell>
        </row>
        <row r="164">
          <cell r="Y164">
            <v>31995.23</v>
          </cell>
          <cell r="Z164">
            <v>0</v>
          </cell>
          <cell r="AA164">
            <v>0</v>
          </cell>
        </row>
        <row r="165">
          <cell r="Y165">
            <v>0</v>
          </cell>
          <cell r="Z165">
            <v>4686.26</v>
          </cell>
          <cell r="AA165">
            <v>0</v>
          </cell>
        </row>
        <row r="166">
          <cell r="Y166">
            <v>0</v>
          </cell>
          <cell r="Z166">
            <v>0</v>
          </cell>
          <cell r="AA166">
            <v>76950.16</v>
          </cell>
        </row>
        <row r="167">
          <cell r="Y167">
            <v>0</v>
          </cell>
          <cell r="Z167">
            <v>0</v>
          </cell>
          <cell r="AA167">
            <v>13543.25</v>
          </cell>
        </row>
        <row r="168">
          <cell r="Y168">
            <v>0</v>
          </cell>
          <cell r="Z168">
            <v>0</v>
          </cell>
          <cell r="AA168">
            <v>97711.98</v>
          </cell>
        </row>
        <row r="169">
          <cell r="Y169">
            <v>43679.16</v>
          </cell>
          <cell r="Z169">
            <v>0</v>
          </cell>
          <cell r="AA169">
            <v>0</v>
          </cell>
        </row>
      </sheetData>
      <sheetData sheetId="1"/>
      <sheetData sheetId="2"/>
      <sheetData sheetId="3"/>
      <sheetData sheetId="4">
        <row r="9">
          <cell r="AC9">
            <v>38502.699999999997</v>
          </cell>
          <cell r="AD9">
            <v>0</v>
          </cell>
          <cell r="AE9">
            <v>36006.21</v>
          </cell>
        </row>
        <row r="10">
          <cell r="AC10">
            <v>282390.13</v>
          </cell>
          <cell r="AD10">
            <v>4240.5</v>
          </cell>
          <cell r="AE10">
            <v>308136.24</v>
          </cell>
        </row>
        <row r="11">
          <cell r="AC11">
            <v>54250.2</v>
          </cell>
          <cell r="AD11">
            <v>0</v>
          </cell>
          <cell r="AE11">
            <v>0</v>
          </cell>
        </row>
        <row r="12">
          <cell r="AC12">
            <v>17951.16</v>
          </cell>
          <cell r="AD12">
            <v>0</v>
          </cell>
          <cell r="AE12">
            <v>14694.42</v>
          </cell>
        </row>
        <row r="13">
          <cell r="AC13">
            <v>59373.94</v>
          </cell>
          <cell r="AD13">
            <v>0</v>
          </cell>
          <cell r="AE13">
            <v>0</v>
          </cell>
        </row>
        <row r="14">
          <cell r="AC14">
            <v>173243.36</v>
          </cell>
          <cell r="AD14">
            <v>0</v>
          </cell>
          <cell r="AE14">
            <v>0</v>
          </cell>
        </row>
        <row r="15">
          <cell r="AC15">
            <v>204071.57</v>
          </cell>
          <cell r="AD15">
            <v>0</v>
          </cell>
          <cell r="AE15">
            <v>607343.9</v>
          </cell>
        </row>
        <row r="16">
          <cell r="AC16">
            <v>143168.54</v>
          </cell>
          <cell r="AD16">
            <v>967.44</v>
          </cell>
          <cell r="AE16">
            <v>20707.62</v>
          </cell>
        </row>
        <row r="17">
          <cell r="AC17">
            <v>60314.22</v>
          </cell>
          <cell r="AD17">
            <v>2693.18</v>
          </cell>
          <cell r="AE17">
            <v>20974.2</v>
          </cell>
        </row>
        <row r="18">
          <cell r="AC18">
            <v>0</v>
          </cell>
          <cell r="AD18">
            <v>0</v>
          </cell>
          <cell r="AE18">
            <v>131301.79</v>
          </cell>
        </row>
        <row r="19">
          <cell r="AC19">
            <v>0</v>
          </cell>
          <cell r="AD19">
            <v>9779.98</v>
          </cell>
          <cell r="AE19">
            <v>0</v>
          </cell>
        </row>
        <row r="20">
          <cell r="AC20">
            <v>46780.72</v>
          </cell>
          <cell r="AD20">
            <v>1122.23</v>
          </cell>
          <cell r="AE20">
            <v>0</v>
          </cell>
        </row>
        <row r="21">
          <cell r="AC21">
            <v>327781.01</v>
          </cell>
          <cell r="AD21">
            <v>15800.15</v>
          </cell>
          <cell r="AE21">
            <v>754917.5</v>
          </cell>
        </row>
        <row r="22">
          <cell r="AC22">
            <v>100621.04</v>
          </cell>
          <cell r="AD22">
            <v>0</v>
          </cell>
          <cell r="AE22">
            <v>0</v>
          </cell>
        </row>
        <row r="23">
          <cell r="AC23">
            <v>45935.68</v>
          </cell>
          <cell r="AD23">
            <v>0</v>
          </cell>
          <cell r="AE23">
            <v>0</v>
          </cell>
        </row>
        <row r="24">
          <cell r="AC24">
            <v>250055.66</v>
          </cell>
          <cell r="AD24">
            <v>20246.8</v>
          </cell>
          <cell r="AE24">
            <v>191369.51</v>
          </cell>
        </row>
        <row r="25">
          <cell r="AC25">
            <v>68838.710000000006</v>
          </cell>
          <cell r="AD25">
            <v>5931.73</v>
          </cell>
          <cell r="AE25">
            <v>0</v>
          </cell>
        </row>
        <row r="26">
          <cell r="AC26">
            <v>0</v>
          </cell>
          <cell r="AD26">
            <v>0</v>
          </cell>
          <cell r="AE26">
            <v>7871.34</v>
          </cell>
        </row>
        <row r="27">
          <cell r="AC27">
            <v>0</v>
          </cell>
          <cell r="AD27">
            <v>0</v>
          </cell>
          <cell r="AE27">
            <v>15168.44</v>
          </cell>
        </row>
        <row r="28">
          <cell r="AC28">
            <v>64846.25</v>
          </cell>
          <cell r="AD28">
            <v>0</v>
          </cell>
          <cell r="AE28">
            <v>0</v>
          </cell>
        </row>
        <row r="29">
          <cell r="AC29">
            <v>186435.49</v>
          </cell>
          <cell r="AD29">
            <v>0</v>
          </cell>
          <cell r="AE29">
            <v>0</v>
          </cell>
        </row>
        <row r="30">
          <cell r="AC30">
            <v>0</v>
          </cell>
          <cell r="AD30">
            <v>0</v>
          </cell>
          <cell r="AE30">
            <v>8797.49</v>
          </cell>
        </row>
        <row r="31">
          <cell r="AC31">
            <v>171359.23</v>
          </cell>
          <cell r="AD31">
            <v>10387.32</v>
          </cell>
          <cell r="AE31">
            <v>0</v>
          </cell>
        </row>
        <row r="32">
          <cell r="AC32">
            <v>225502.07</v>
          </cell>
          <cell r="AD32">
            <v>0</v>
          </cell>
          <cell r="AE32">
            <v>0</v>
          </cell>
        </row>
        <row r="33">
          <cell r="AC33">
            <v>63972.07</v>
          </cell>
          <cell r="AD33">
            <v>7041.31</v>
          </cell>
          <cell r="AE33">
            <v>38221.870000000003</v>
          </cell>
        </row>
        <row r="34">
          <cell r="AC34">
            <v>49019.74</v>
          </cell>
          <cell r="AD34">
            <v>2709.44</v>
          </cell>
          <cell r="AE34">
            <v>0</v>
          </cell>
        </row>
        <row r="35">
          <cell r="AC35">
            <v>173066.18</v>
          </cell>
          <cell r="AD35">
            <v>0</v>
          </cell>
          <cell r="AE35">
            <v>0</v>
          </cell>
        </row>
        <row r="36">
          <cell r="AC36">
            <v>271839.01</v>
          </cell>
          <cell r="AD36">
            <v>0</v>
          </cell>
          <cell r="AE36">
            <v>0</v>
          </cell>
        </row>
        <row r="37">
          <cell r="AC37">
            <v>0</v>
          </cell>
          <cell r="AD37">
            <v>10074.01</v>
          </cell>
          <cell r="AE37">
            <v>28914.83</v>
          </cell>
        </row>
        <row r="38">
          <cell r="AC38">
            <v>64224.53</v>
          </cell>
          <cell r="AD38">
            <v>0</v>
          </cell>
          <cell r="AE38">
            <v>455267.55</v>
          </cell>
        </row>
        <row r="39">
          <cell r="AC39">
            <v>73727.59</v>
          </cell>
          <cell r="AD39">
            <v>0</v>
          </cell>
          <cell r="AE39">
            <v>0</v>
          </cell>
        </row>
        <row r="40">
          <cell r="AC40">
            <v>77029.72</v>
          </cell>
          <cell r="AD40">
            <v>0</v>
          </cell>
          <cell r="AE40">
            <v>0</v>
          </cell>
        </row>
        <row r="41">
          <cell r="AC41">
            <v>53859.82</v>
          </cell>
          <cell r="AD41">
            <v>0</v>
          </cell>
          <cell r="AE41">
            <v>0</v>
          </cell>
        </row>
        <row r="42">
          <cell r="AC42">
            <v>77186.39</v>
          </cell>
          <cell r="AD42">
            <v>0</v>
          </cell>
          <cell r="AE42">
            <v>13915.84</v>
          </cell>
        </row>
        <row r="43">
          <cell r="AC43">
            <v>79137.81</v>
          </cell>
          <cell r="AD43">
            <v>0</v>
          </cell>
          <cell r="AE43">
            <v>0</v>
          </cell>
        </row>
        <row r="44">
          <cell r="AC44">
            <v>80808.91</v>
          </cell>
          <cell r="AD44">
            <v>3258.54</v>
          </cell>
          <cell r="AE44">
            <v>0</v>
          </cell>
        </row>
        <row r="45">
          <cell r="AC45">
            <v>91245.25</v>
          </cell>
          <cell r="AD45">
            <v>3055.79</v>
          </cell>
          <cell r="AE45">
            <v>0</v>
          </cell>
        </row>
        <row r="46">
          <cell r="AC46">
            <v>90258.77</v>
          </cell>
          <cell r="AD46">
            <v>0</v>
          </cell>
          <cell r="AE46">
            <v>0</v>
          </cell>
        </row>
        <row r="47">
          <cell r="AC47">
            <v>382116.21</v>
          </cell>
          <cell r="AD47">
            <v>10164.42</v>
          </cell>
          <cell r="AE47">
            <v>447604.33</v>
          </cell>
        </row>
        <row r="48">
          <cell r="AC48">
            <v>0</v>
          </cell>
          <cell r="AD48">
            <v>0</v>
          </cell>
          <cell r="AE48">
            <v>324284.44</v>
          </cell>
        </row>
        <row r="49">
          <cell r="AC49">
            <v>75825.279999999999</v>
          </cell>
          <cell r="AD49">
            <v>0</v>
          </cell>
          <cell r="AE49">
            <v>24886.46</v>
          </cell>
        </row>
        <row r="50">
          <cell r="AC50">
            <v>71316.960000000006</v>
          </cell>
          <cell r="AD50">
            <v>0</v>
          </cell>
          <cell r="AE50">
            <v>0</v>
          </cell>
        </row>
        <row r="51">
          <cell r="AC51">
            <v>130221.18</v>
          </cell>
          <cell r="AD51">
            <v>0</v>
          </cell>
          <cell r="AE51">
            <v>0</v>
          </cell>
        </row>
        <row r="52">
          <cell r="AC52">
            <v>53177.79</v>
          </cell>
          <cell r="AD52">
            <v>0</v>
          </cell>
          <cell r="AE52">
            <v>0</v>
          </cell>
        </row>
        <row r="53">
          <cell r="AC53">
            <v>172980.41</v>
          </cell>
          <cell r="AD53">
            <v>0</v>
          </cell>
          <cell r="AE53">
            <v>0</v>
          </cell>
        </row>
        <row r="54">
          <cell r="AC54">
            <v>60733.279999999999</v>
          </cell>
          <cell r="AD54">
            <v>0</v>
          </cell>
          <cell r="AE54">
            <v>0</v>
          </cell>
        </row>
        <row r="55">
          <cell r="AC55">
            <v>49254.93</v>
          </cell>
          <cell r="AD55">
            <v>0</v>
          </cell>
          <cell r="AE55">
            <v>0</v>
          </cell>
        </row>
        <row r="56">
          <cell r="AC56">
            <v>138826.84</v>
          </cell>
          <cell r="AD56">
            <v>0</v>
          </cell>
          <cell r="AE56">
            <v>0</v>
          </cell>
        </row>
        <row r="57">
          <cell r="AC57">
            <v>161481.13</v>
          </cell>
          <cell r="AD57">
            <v>8625.39</v>
          </cell>
          <cell r="AE57">
            <v>0</v>
          </cell>
        </row>
        <row r="58">
          <cell r="AC58">
            <v>109334.62</v>
          </cell>
          <cell r="AD58">
            <v>0</v>
          </cell>
          <cell r="AE58">
            <v>0</v>
          </cell>
        </row>
        <row r="59">
          <cell r="AC59">
            <v>0</v>
          </cell>
          <cell r="AD59">
            <v>0</v>
          </cell>
          <cell r="AE59">
            <v>33311.040000000001</v>
          </cell>
        </row>
        <row r="60">
          <cell r="AC60">
            <v>0</v>
          </cell>
          <cell r="AD60">
            <v>0</v>
          </cell>
          <cell r="AE60">
            <v>53165.43</v>
          </cell>
        </row>
        <row r="61">
          <cell r="AC61">
            <v>172001.49</v>
          </cell>
          <cell r="AD61">
            <v>2818.86</v>
          </cell>
          <cell r="AE61">
            <v>0</v>
          </cell>
        </row>
        <row r="62">
          <cell r="AC62">
            <v>377935.67</v>
          </cell>
          <cell r="AD62">
            <v>5279.23</v>
          </cell>
          <cell r="AE62">
            <v>272055.65000000002</v>
          </cell>
        </row>
        <row r="63">
          <cell r="AC63">
            <v>70187.08</v>
          </cell>
          <cell r="AD63">
            <v>0</v>
          </cell>
          <cell r="AE63">
            <v>0</v>
          </cell>
        </row>
        <row r="64">
          <cell r="AC64">
            <v>0</v>
          </cell>
          <cell r="AD64">
            <v>0</v>
          </cell>
          <cell r="AE64">
            <v>51907.11</v>
          </cell>
        </row>
        <row r="65">
          <cell r="AC65">
            <v>45559.05</v>
          </cell>
          <cell r="AD65">
            <v>0</v>
          </cell>
          <cell r="AE65">
            <v>0</v>
          </cell>
        </row>
        <row r="66">
          <cell r="AC66">
            <v>43542.21</v>
          </cell>
          <cell r="AD66">
            <v>0</v>
          </cell>
          <cell r="AE66">
            <v>0</v>
          </cell>
        </row>
        <row r="67">
          <cell r="AC67">
            <v>70135.48</v>
          </cell>
          <cell r="AD67">
            <v>0</v>
          </cell>
          <cell r="AE67">
            <v>0</v>
          </cell>
        </row>
        <row r="68">
          <cell r="AC68">
            <v>174684.92</v>
          </cell>
          <cell r="AD68">
            <v>3850.16</v>
          </cell>
          <cell r="AE68">
            <v>0</v>
          </cell>
        </row>
        <row r="69">
          <cell r="AC69">
            <v>60452.39</v>
          </cell>
          <cell r="AD69">
            <v>0</v>
          </cell>
          <cell r="AE69">
            <v>0</v>
          </cell>
        </row>
        <row r="70">
          <cell r="AC70">
            <v>0</v>
          </cell>
          <cell r="AD70">
            <v>0</v>
          </cell>
          <cell r="AE70">
            <v>75586.990000000005</v>
          </cell>
        </row>
        <row r="71">
          <cell r="AC71">
            <v>0</v>
          </cell>
          <cell r="AD71">
            <v>0</v>
          </cell>
          <cell r="AE71">
            <v>0</v>
          </cell>
        </row>
        <row r="72">
          <cell r="AC72">
            <v>78053.600000000006</v>
          </cell>
          <cell r="AD72">
            <v>0</v>
          </cell>
          <cell r="AE72">
            <v>40277.74</v>
          </cell>
        </row>
        <row r="73">
          <cell r="AC73">
            <v>72276.2</v>
          </cell>
          <cell r="AD73">
            <v>2646.75</v>
          </cell>
          <cell r="AE73">
            <v>0</v>
          </cell>
        </row>
        <row r="74">
          <cell r="AC74">
            <v>81826.06</v>
          </cell>
          <cell r="AD74">
            <v>0</v>
          </cell>
          <cell r="AE74">
            <v>0</v>
          </cell>
        </row>
        <row r="75">
          <cell r="AC75">
            <v>66856</v>
          </cell>
          <cell r="AD75">
            <v>0</v>
          </cell>
          <cell r="AE75">
            <v>0</v>
          </cell>
        </row>
        <row r="76">
          <cell r="AC76">
            <v>102203.13</v>
          </cell>
          <cell r="AD76">
            <v>0</v>
          </cell>
          <cell r="AE76">
            <v>0</v>
          </cell>
        </row>
        <row r="77">
          <cell r="AC77">
            <v>0</v>
          </cell>
          <cell r="AD77">
            <v>3651.2</v>
          </cell>
          <cell r="AE77">
            <v>0</v>
          </cell>
        </row>
        <row r="78">
          <cell r="AC78">
            <v>48080.66</v>
          </cell>
          <cell r="AD78">
            <v>0</v>
          </cell>
          <cell r="AE78">
            <v>0</v>
          </cell>
        </row>
        <row r="79">
          <cell r="AC79">
            <v>73794.34</v>
          </cell>
          <cell r="AD79">
            <v>0</v>
          </cell>
          <cell r="AE79">
            <v>0</v>
          </cell>
        </row>
        <row r="80">
          <cell r="AC80">
            <v>0</v>
          </cell>
          <cell r="AD80">
            <v>0</v>
          </cell>
          <cell r="AE80">
            <v>39681.550000000003</v>
          </cell>
        </row>
        <row r="81">
          <cell r="AC81">
            <v>82666.55</v>
          </cell>
          <cell r="AD81">
            <v>0</v>
          </cell>
          <cell r="AE81">
            <v>0</v>
          </cell>
        </row>
        <row r="82">
          <cell r="AC82">
            <v>94190.86</v>
          </cell>
          <cell r="AD82">
            <v>4963.41</v>
          </cell>
          <cell r="AE82">
            <v>0</v>
          </cell>
        </row>
        <row r="83">
          <cell r="AC83">
            <v>60705.440000000002</v>
          </cell>
          <cell r="AD83">
            <v>0</v>
          </cell>
          <cell r="AE83">
            <v>0</v>
          </cell>
        </row>
        <row r="84">
          <cell r="AC84">
            <v>0</v>
          </cell>
          <cell r="AD84">
            <v>0</v>
          </cell>
          <cell r="AE84">
            <v>61476.22</v>
          </cell>
        </row>
        <row r="85">
          <cell r="AC85">
            <v>51543.69</v>
          </cell>
          <cell r="AD85">
            <v>0</v>
          </cell>
          <cell r="AE85">
            <v>0</v>
          </cell>
        </row>
        <row r="86">
          <cell r="AC86">
            <v>0</v>
          </cell>
          <cell r="AD86">
            <v>0</v>
          </cell>
          <cell r="AE86">
            <v>615566.17000000004</v>
          </cell>
        </row>
        <row r="87">
          <cell r="AC87">
            <v>0</v>
          </cell>
          <cell r="AD87">
            <v>0</v>
          </cell>
          <cell r="AE87">
            <v>66124.789999999994</v>
          </cell>
        </row>
        <row r="88">
          <cell r="AC88">
            <v>75675.81</v>
          </cell>
          <cell r="AD88">
            <v>0</v>
          </cell>
          <cell r="AE88">
            <v>0</v>
          </cell>
        </row>
        <row r="89">
          <cell r="AC89">
            <v>353434.57</v>
          </cell>
          <cell r="AD89">
            <v>10243.950000000001</v>
          </cell>
          <cell r="AE89">
            <v>57230.35</v>
          </cell>
        </row>
        <row r="90">
          <cell r="AC90">
            <v>0</v>
          </cell>
          <cell r="AD90">
            <v>13849.28</v>
          </cell>
          <cell r="AE90">
            <v>0</v>
          </cell>
        </row>
        <row r="91">
          <cell r="AC91">
            <v>46081.5</v>
          </cell>
          <cell r="AD91">
            <v>0</v>
          </cell>
          <cell r="AE91">
            <v>0</v>
          </cell>
        </row>
        <row r="92">
          <cell r="AC92">
            <v>189470.32</v>
          </cell>
          <cell r="AD92">
            <v>0</v>
          </cell>
          <cell r="AE92">
            <v>0</v>
          </cell>
        </row>
        <row r="93">
          <cell r="AC93">
            <v>0</v>
          </cell>
          <cell r="AD93">
            <v>0</v>
          </cell>
          <cell r="AE93">
            <v>117193.83</v>
          </cell>
        </row>
        <row r="94">
          <cell r="AC94">
            <v>0</v>
          </cell>
          <cell r="AD94">
            <v>0</v>
          </cell>
          <cell r="AE94">
            <v>247224.07</v>
          </cell>
        </row>
        <row r="95">
          <cell r="AC95">
            <v>0</v>
          </cell>
          <cell r="AD95">
            <v>0</v>
          </cell>
          <cell r="AE95">
            <v>240534.04</v>
          </cell>
        </row>
        <row r="96">
          <cell r="AC96">
            <v>0</v>
          </cell>
          <cell r="AD96">
            <v>0</v>
          </cell>
          <cell r="AE96">
            <v>224074.01</v>
          </cell>
        </row>
        <row r="97">
          <cell r="AC97">
            <v>0</v>
          </cell>
          <cell r="AD97">
            <v>0</v>
          </cell>
          <cell r="AE97">
            <v>254894.71</v>
          </cell>
        </row>
        <row r="98">
          <cell r="AC98">
            <v>83313.100000000006</v>
          </cell>
          <cell r="AD98">
            <v>0</v>
          </cell>
          <cell r="AE98">
            <v>123419.97</v>
          </cell>
        </row>
        <row r="99">
          <cell r="AC99">
            <v>93507.75</v>
          </cell>
          <cell r="AD99">
            <v>0</v>
          </cell>
          <cell r="AE99">
            <v>0</v>
          </cell>
        </row>
        <row r="100">
          <cell r="AC100">
            <v>117334.13</v>
          </cell>
          <cell r="AD100">
            <v>745.92</v>
          </cell>
          <cell r="AE100">
            <v>97070.89</v>
          </cell>
        </row>
        <row r="101">
          <cell r="AC101">
            <v>75818.960000000006</v>
          </cell>
          <cell r="AD101">
            <v>0</v>
          </cell>
          <cell r="AE101">
            <v>0</v>
          </cell>
        </row>
        <row r="102">
          <cell r="AC102">
            <v>83791.929999999993</v>
          </cell>
          <cell r="AD102">
            <v>0</v>
          </cell>
          <cell r="AE102">
            <v>0</v>
          </cell>
        </row>
        <row r="103">
          <cell r="AC103">
            <v>37630.17</v>
          </cell>
          <cell r="AD103">
            <v>851.34</v>
          </cell>
          <cell r="AE103">
            <v>52818.66</v>
          </cell>
        </row>
        <row r="104">
          <cell r="AC104">
            <v>50262.11</v>
          </cell>
          <cell r="AD104">
            <v>0</v>
          </cell>
          <cell r="AE104">
            <v>0</v>
          </cell>
        </row>
        <row r="105">
          <cell r="AC105">
            <v>42320.63</v>
          </cell>
          <cell r="AD105">
            <v>0</v>
          </cell>
          <cell r="AE105">
            <v>50812</v>
          </cell>
        </row>
        <row r="106">
          <cell r="AC106">
            <v>167350.65</v>
          </cell>
          <cell r="AD106">
            <v>0</v>
          </cell>
          <cell r="AE106">
            <v>0</v>
          </cell>
        </row>
        <row r="107">
          <cell r="AC107">
            <v>0</v>
          </cell>
          <cell r="AD107">
            <v>33123.379999999997</v>
          </cell>
          <cell r="AE107">
            <v>0</v>
          </cell>
        </row>
        <row r="108">
          <cell r="AC108">
            <v>0</v>
          </cell>
          <cell r="AD108">
            <v>0</v>
          </cell>
          <cell r="AE108">
            <v>150804.35</v>
          </cell>
        </row>
        <row r="109">
          <cell r="AC109">
            <v>0</v>
          </cell>
          <cell r="AD109">
            <v>0</v>
          </cell>
          <cell r="AE109">
            <v>252123.87</v>
          </cell>
        </row>
        <row r="110">
          <cell r="AC110">
            <v>68529.789999999994</v>
          </cell>
          <cell r="AD110">
            <v>0</v>
          </cell>
          <cell r="AE110">
            <v>0</v>
          </cell>
        </row>
        <row r="111">
          <cell r="AC111">
            <v>0</v>
          </cell>
          <cell r="AD111">
            <v>0</v>
          </cell>
          <cell r="AE111">
            <v>17606.22</v>
          </cell>
        </row>
        <row r="112">
          <cell r="AC112">
            <v>52448.5</v>
          </cell>
          <cell r="AD112">
            <v>2012.27</v>
          </cell>
          <cell r="AE112">
            <v>0</v>
          </cell>
        </row>
        <row r="113">
          <cell r="AC113">
            <v>173698.68</v>
          </cell>
          <cell r="AD113">
            <v>0</v>
          </cell>
          <cell r="AE113">
            <v>0</v>
          </cell>
        </row>
        <row r="114">
          <cell r="AC114">
            <v>0</v>
          </cell>
          <cell r="AD114">
            <v>9550.6200000000008</v>
          </cell>
          <cell r="AE114">
            <v>0</v>
          </cell>
        </row>
        <row r="115">
          <cell r="AC115">
            <v>0</v>
          </cell>
          <cell r="AD115">
            <v>0</v>
          </cell>
          <cell r="AE115">
            <v>205699.77</v>
          </cell>
        </row>
        <row r="116">
          <cell r="AC116">
            <v>0</v>
          </cell>
          <cell r="AD116">
            <v>3908.44</v>
          </cell>
          <cell r="AE116">
            <v>63580.05</v>
          </cell>
        </row>
        <row r="117">
          <cell r="AC117">
            <v>0</v>
          </cell>
          <cell r="AD117">
            <v>0</v>
          </cell>
          <cell r="AE117">
            <v>191162.15</v>
          </cell>
        </row>
        <row r="118">
          <cell r="AC118">
            <v>80323.42</v>
          </cell>
          <cell r="AD118">
            <v>0</v>
          </cell>
          <cell r="AE118">
            <v>0</v>
          </cell>
        </row>
        <row r="119">
          <cell r="AC119">
            <v>90846.14</v>
          </cell>
          <cell r="AD119">
            <v>0</v>
          </cell>
          <cell r="AE119">
            <v>0</v>
          </cell>
        </row>
        <row r="120">
          <cell r="AC120">
            <v>104582.41</v>
          </cell>
          <cell r="AD120">
            <v>0</v>
          </cell>
          <cell r="AE120">
            <v>0</v>
          </cell>
        </row>
        <row r="121">
          <cell r="AC121">
            <v>113964.71</v>
          </cell>
          <cell r="AD121">
            <v>0</v>
          </cell>
          <cell r="AE121">
            <v>0</v>
          </cell>
        </row>
        <row r="122">
          <cell r="AC122">
            <v>151499.01999999999</v>
          </cell>
          <cell r="AD122">
            <v>0</v>
          </cell>
          <cell r="AE122">
            <v>0</v>
          </cell>
        </row>
        <row r="123">
          <cell r="AC123">
            <v>92196.68</v>
          </cell>
          <cell r="AD123">
            <v>0</v>
          </cell>
          <cell r="AE123">
            <v>34937.129999999997</v>
          </cell>
        </row>
        <row r="124">
          <cell r="AC124">
            <v>0</v>
          </cell>
          <cell r="AD124">
            <v>0</v>
          </cell>
          <cell r="AE124">
            <v>18837.29</v>
          </cell>
        </row>
        <row r="125">
          <cell r="AC125">
            <v>0</v>
          </cell>
          <cell r="AD125">
            <v>0</v>
          </cell>
          <cell r="AE125">
            <v>138703.37</v>
          </cell>
        </row>
        <row r="126">
          <cell r="AC126">
            <v>0</v>
          </cell>
          <cell r="AD126">
            <v>11465.98</v>
          </cell>
          <cell r="AE126">
            <v>101711.16</v>
          </cell>
        </row>
        <row r="127">
          <cell r="AC127">
            <v>0</v>
          </cell>
          <cell r="AD127">
            <v>0</v>
          </cell>
          <cell r="AE127">
            <v>207032.05</v>
          </cell>
        </row>
        <row r="128">
          <cell r="AC128">
            <v>0</v>
          </cell>
          <cell r="AD128">
            <v>0</v>
          </cell>
          <cell r="AE128">
            <v>66594.460000000006</v>
          </cell>
        </row>
        <row r="129">
          <cell r="AC129">
            <v>0</v>
          </cell>
          <cell r="AD129">
            <v>1006.58</v>
          </cell>
          <cell r="AE129">
            <v>99175.47</v>
          </cell>
        </row>
        <row r="130">
          <cell r="AC130">
            <v>0</v>
          </cell>
          <cell r="AD130">
            <v>0</v>
          </cell>
          <cell r="AE130">
            <v>97149.45</v>
          </cell>
        </row>
        <row r="131">
          <cell r="AC131">
            <v>74340.06</v>
          </cell>
          <cell r="AD131">
            <v>0</v>
          </cell>
          <cell r="AE131">
            <v>0</v>
          </cell>
        </row>
        <row r="132">
          <cell r="AC132">
            <v>67422.27</v>
          </cell>
          <cell r="AD132">
            <v>4878.71</v>
          </cell>
          <cell r="AE132">
            <v>0</v>
          </cell>
        </row>
        <row r="133">
          <cell r="AC133">
            <v>93502.15</v>
          </cell>
          <cell r="AD133">
            <v>0</v>
          </cell>
          <cell r="AE133">
            <v>0</v>
          </cell>
        </row>
        <row r="134">
          <cell r="AC134">
            <v>136008.46</v>
          </cell>
          <cell r="AD134">
            <v>2561.04</v>
          </cell>
          <cell r="AE134">
            <v>0</v>
          </cell>
        </row>
        <row r="135">
          <cell r="AC135">
            <v>469474.63</v>
          </cell>
          <cell r="AD135">
            <v>0</v>
          </cell>
          <cell r="AE135">
            <v>0</v>
          </cell>
        </row>
        <row r="136">
          <cell r="AC136">
            <v>61119.77</v>
          </cell>
          <cell r="AD136">
            <v>0</v>
          </cell>
          <cell r="AE136">
            <v>0</v>
          </cell>
        </row>
        <row r="137">
          <cell r="AC137">
            <v>90136.7</v>
          </cell>
          <cell r="AD137">
            <v>0</v>
          </cell>
          <cell r="AE137">
            <v>0</v>
          </cell>
        </row>
        <row r="138">
          <cell r="AC138">
            <v>53644.51</v>
          </cell>
          <cell r="AD138">
            <v>0</v>
          </cell>
          <cell r="AE138">
            <v>0</v>
          </cell>
        </row>
        <row r="139">
          <cell r="AC139">
            <v>80221.33</v>
          </cell>
          <cell r="AD139">
            <v>0</v>
          </cell>
          <cell r="AE139">
            <v>0</v>
          </cell>
        </row>
        <row r="140">
          <cell r="AC140">
            <v>0</v>
          </cell>
          <cell r="AD140">
            <v>0</v>
          </cell>
          <cell r="AE140">
            <v>89675.51</v>
          </cell>
        </row>
        <row r="141">
          <cell r="AC141">
            <v>0</v>
          </cell>
          <cell r="AD141">
            <v>0</v>
          </cell>
          <cell r="AE141">
            <v>166562.06</v>
          </cell>
        </row>
        <row r="142">
          <cell r="AC142">
            <v>0</v>
          </cell>
          <cell r="AD142">
            <v>0</v>
          </cell>
          <cell r="AE142">
            <v>360345.83</v>
          </cell>
        </row>
        <row r="143">
          <cell r="AC143">
            <v>0</v>
          </cell>
          <cell r="AD143">
            <v>0</v>
          </cell>
          <cell r="AE143">
            <v>41784.269999999997</v>
          </cell>
        </row>
        <row r="144">
          <cell r="AC144">
            <v>77627.210000000006</v>
          </cell>
          <cell r="AD144">
            <v>0</v>
          </cell>
          <cell r="AE144">
            <v>0</v>
          </cell>
        </row>
        <row r="145">
          <cell r="AC145">
            <v>51023.83</v>
          </cell>
          <cell r="AD145">
            <v>0</v>
          </cell>
          <cell r="AE145">
            <v>0</v>
          </cell>
        </row>
        <row r="146">
          <cell r="AC146">
            <v>75604.92</v>
          </cell>
          <cell r="AD146">
            <v>0</v>
          </cell>
          <cell r="AE146">
            <v>0</v>
          </cell>
        </row>
        <row r="147">
          <cell r="AC147">
            <v>84459.85</v>
          </cell>
          <cell r="AD147">
            <v>0</v>
          </cell>
          <cell r="AE147">
            <v>0</v>
          </cell>
        </row>
        <row r="148">
          <cell r="AC148">
            <v>66374.960000000006</v>
          </cell>
          <cell r="AD148">
            <v>0</v>
          </cell>
          <cell r="AE148">
            <v>0</v>
          </cell>
        </row>
        <row r="149">
          <cell r="AC149">
            <v>65683.179999999993</v>
          </cell>
          <cell r="AD149">
            <v>0</v>
          </cell>
          <cell r="AE149">
            <v>0</v>
          </cell>
        </row>
        <row r="150">
          <cell r="AC150">
            <v>57774.22</v>
          </cell>
          <cell r="AD150">
            <v>0</v>
          </cell>
          <cell r="AE150">
            <v>0</v>
          </cell>
        </row>
        <row r="151">
          <cell r="AC151">
            <v>68875.740000000005</v>
          </cell>
          <cell r="AD151">
            <v>2968.87</v>
          </cell>
          <cell r="AE151">
            <v>0</v>
          </cell>
        </row>
        <row r="152">
          <cell r="AC152">
            <v>0</v>
          </cell>
          <cell r="AD152">
            <v>2634.48</v>
          </cell>
          <cell r="AE152">
            <v>0</v>
          </cell>
        </row>
        <row r="153">
          <cell r="AC153">
            <v>37391.54</v>
          </cell>
          <cell r="AD153">
            <v>0</v>
          </cell>
          <cell r="AE153">
            <v>0</v>
          </cell>
        </row>
        <row r="154">
          <cell r="AC154">
            <v>0</v>
          </cell>
          <cell r="AD154">
            <v>0</v>
          </cell>
          <cell r="AE154">
            <v>123799.97</v>
          </cell>
        </row>
        <row r="155">
          <cell r="AC155">
            <v>0</v>
          </cell>
          <cell r="AD155">
            <v>0</v>
          </cell>
          <cell r="AE155">
            <v>142162.22</v>
          </cell>
        </row>
        <row r="156">
          <cell r="AC156">
            <v>79392.73</v>
          </cell>
          <cell r="AD156">
            <v>0</v>
          </cell>
          <cell r="AE156">
            <v>74585.119999999995</v>
          </cell>
        </row>
        <row r="157">
          <cell r="AC157">
            <v>56720.160000000003</v>
          </cell>
          <cell r="AD157">
            <v>5746.26</v>
          </cell>
          <cell r="AE157">
            <v>0</v>
          </cell>
        </row>
        <row r="158">
          <cell r="AC158">
            <v>50630.400000000001</v>
          </cell>
          <cell r="AD158">
            <v>0</v>
          </cell>
          <cell r="AE158">
            <v>0</v>
          </cell>
        </row>
        <row r="159">
          <cell r="AC159">
            <v>0</v>
          </cell>
          <cell r="AD159">
            <v>0</v>
          </cell>
          <cell r="AE159">
            <v>85355.05</v>
          </cell>
        </row>
        <row r="160">
          <cell r="AC160">
            <v>0</v>
          </cell>
          <cell r="AD160">
            <v>0</v>
          </cell>
          <cell r="AE160">
            <v>142842.1</v>
          </cell>
        </row>
        <row r="161">
          <cell r="AC161">
            <v>39376.49</v>
          </cell>
          <cell r="AD161">
            <v>0</v>
          </cell>
          <cell r="AE161">
            <v>0</v>
          </cell>
        </row>
        <row r="162">
          <cell r="AC162">
            <v>56770.84</v>
          </cell>
          <cell r="AD162">
            <v>0</v>
          </cell>
          <cell r="AE162">
            <v>66209.47</v>
          </cell>
        </row>
        <row r="163">
          <cell r="AC163">
            <v>50023.45</v>
          </cell>
          <cell r="AD163">
            <v>0</v>
          </cell>
          <cell r="AE163">
            <v>0</v>
          </cell>
        </row>
        <row r="164">
          <cell r="AC164">
            <v>31995.23</v>
          </cell>
          <cell r="AD164">
            <v>0</v>
          </cell>
          <cell r="AE164">
            <v>0</v>
          </cell>
        </row>
        <row r="165">
          <cell r="AC165">
            <v>0</v>
          </cell>
          <cell r="AD165">
            <v>4686.26</v>
          </cell>
          <cell r="AE165">
            <v>0</v>
          </cell>
        </row>
        <row r="166">
          <cell r="AC166">
            <v>0</v>
          </cell>
          <cell r="AD166">
            <v>0</v>
          </cell>
          <cell r="AE166">
            <v>82426.09</v>
          </cell>
        </row>
        <row r="167">
          <cell r="AC167">
            <v>0</v>
          </cell>
          <cell r="AD167">
            <v>0</v>
          </cell>
          <cell r="AE167">
            <v>13543.25</v>
          </cell>
        </row>
        <row r="168">
          <cell r="AC168">
            <v>0</v>
          </cell>
          <cell r="AD168">
            <v>0</v>
          </cell>
          <cell r="AE168">
            <v>105550.41</v>
          </cell>
        </row>
        <row r="169">
          <cell r="AC169">
            <v>44806.1</v>
          </cell>
          <cell r="AD169">
            <v>0</v>
          </cell>
          <cell r="AE16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NDERE ALOCARE MAI-IUNIE"/>
      <sheetName val="regularizare martie"/>
      <sheetName val="alocare IP"/>
      <sheetName val="alocare RC"/>
      <sheetName val="RX TOTAL"/>
      <sheetName val="LAB"/>
      <sheetName val="AP"/>
      <sheetName val="PARA alocare mai-iunie 2022"/>
      <sheetName val="DIMINUARI MAI "/>
      <sheetName val="MAI  dupa DIM"/>
      <sheetName val="TOTAL PARA  2022"/>
      <sheetName val="PCTJ RAD DENT"/>
      <sheetName val="alocare rad dent"/>
      <sheetName val="TOTAL RAD DENT"/>
      <sheetName val="DISPONIBIL MAI"/>
      <sheetName val="DISPONIBIL APRILIE "/>
      <sheetName val="DISPONIBIL MARTI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">
          <cell r="L46">
            <v>88006.35</v>
          </cell>
        </row>
      </sheetData>
      <sheetData sheetId="8"/>
      <sheetData sheetId="9"/>
      <sheetData sheetId="10"/>
      <sheetData sheetId="11"/>
      <sheetData sheetId="12">
        <row r="7">
          <cell r="F7">
            <v>36975.884210526325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J195"/>
  <sheetViews>
    <sheetView tabSelected="1" zoomScaleNormal="100" workbookViewId="0">
      <pane xSplit="5" ySplit="8" topLeftCell="M57" activePane="bottomRight" state="frozen"/>
      <selection pane="topRight" activeCell="F1" sqref="F1"/>
      <selection pane="bottomLeft" activeCell="A9" sqref="A9"/>
      <selection pane="bottomRight" activeCell="M3" sqref="M3"/>
    </sheetView>
  </sheetViews>
  <sheetFormatPr defaultRowHeight="16.5"/>
  <cols>
    <col min="1" max="1" width="7.42578125" style="1" customWidth="1"/>
    <col min="2" max="2" width="9.85546875" style="2" customWidth="1"/>
    <col min="3" max="3" width="9.85546875" style="1" customWidth="1"/>
    <col min="4" max="4" width="57.7109375" style="30" customWidth="1"/>
    <col min="5" max="5" width="17.140625" style="1" customWidth="1"/>
    <col min="6" max="6" width="15.5703125" style="1" customWidth="1"/>
    <col min="7" max="7" width="15.85546875" style="1" customWidth="1"/>
    <col min="8" max="8" width="17.7109375" style="1" customWidth="1"/>
    <col min="9" max="9" width="17.140625" style="1" customWidth="1"/>
    <col min="10" max="10" width="15.5703125" style="1" customWidth="1"/>
    <col min="11" max="11" width="15.85546875" style="1" customWidth="1"/>
    <col min="12" max="12" width="17.7109375" style="1" customWidth="1"/>
    <col min="13" max="13" width="17.140625" style="1" customWidth="1"/>
    <col min="14" max="14" width="15.5703125" style="1" customWidth="1"/>
    <col min="15" max="15" width="15.85546875" style="1" customWidth="1"/>
    <col min="16" max="16" width="20.5703125" style="1" customWidth="1"/>
    <col min="17" max="17" width="17.140625" style="1" customWidth="1"/>
    <col min="18" max="18" width="15.5703125" style="1" customWidth="1"/>
    <col min="19" max="19" width="15.85546875" style="1" customWidth="1"/>
    <col min="20" max="20" width="17.7109375" style="1" customWidth="1"/>
    <col min="21" max="21" width="17.140625" style="1" customWidth="1"/>
    <col min="22" max="22" width="15.5703125" style="1" customWidth="1"/>
    <col min="23" max="23" width="15.85546875" style="1" customWidth="1"/>
    <col min="24" max="24" width="17.7109375" style="1" customWidth="1"/>
    <col min="25" max="25" width="17.140625" style="1" customWidth="1"/>
    <col min="26" max="26" width="15.5703125" style="1" customWidth="1"/>
    <col min="27" max="27" width="15.85546875" style="1" customWidth="1"/>
    <col min="28" max="28" width="17.7109375" style="1" customWidth="1"/>
    <col min="29" max="29" width="17.140625" style="1" customWidth="1"/>
    <col min="30" max="30" width="15.5703125" style="1" customWidth="1"/>
    <col min="31" max="31" width="15.85546875" style="1" customWidth="1"/>
    <col min="32" max="32" width="17.7109375" style="1" customWidth="1"/>
    <col min="33" max="33" width="17.140625" style="1" customWidth="1"/>
    <col min="34" max="34" width="15.5703125" style="1" customWidth="1"/>
    <col min="35" max="35" width="15.85546875" style="1" customWidth="1"/>
    <col min="36" max="36" width="17.7109375" style="1" customWidth="1"/>
    <col min="37" max="16384" width="9.140625" style="1"/>
  </cols>
  <sheetData>
    <row r="3" spans="1:36">
      <c r="D3" s="3" t="s">
        <v>0</v>
      </c>
    </row>
    <row r="4" spans="1:36">
      <c r="C4" s="74"/>
      <c r="D4" s="4" t="s">
        <v>1</v>
      </c>
    </row>
    <row r="5" spans="1:36">
      <c r="B5" s="5"/>
      <c r="D5" s="3"/>
    </row>
    <row r="6" spans="1:36">
      <c r="B6" s="5"/>
      <c r="D6" s="3"/>
    </row>
    <row r="7" spans="1:36" s="6" customFormat="1" ht="16.5" customHeight="1">
      <c r="A7" s="67" t="s">
        <v>2</v>
      </c>
      <c r="B7" s="69" t="s">
        <v>3</v>
      </c>
      <c r="C7" s="67" t="s">
        <v>4</v>
      </c>
      <c r="D7" s="71" t="s">
        <v>5</v>
      </c>
      <c r="E7" s="64">
        <v>44562</v>
      </c>
      <c r="F7" s="65"/>
      <c r="G7" s="65"/>
      <c r="H7" s="66"/>
      <c r="I7" s="64">
        <v>44593</v>
      </c>
      <c r="J7" s="65"/>
      <c r="K7" s="65"/>
      <c r="L7" s="66"/>
      <c r="M7" s="64">
        <v>44621</v>
      </c>
      <c r="N7" s="65"/>
      <c r="O7" s="65"/>
      <c r="P7" s="66"/>
      <c r="Q7" s="64" t="s">
        <v>6</v>
      </c>
      <c r="R7" s="65"/>
      <c r="S7" s="65"/>
      <c r="T7" s="66"/>
      <c r="U7" s="64">
        <v>44652</v>
      </c>
      <c r="V7" s="65"/>
      <c r="W7" s="65"/>
      <c r="X7" s="66"/>
      <c r="Y7" s="64">
        <v>44682</v>
      </c>
      <c r="Z7" s="65"/>
      <c r="AA7" s="65"/>
      <c r="AB7" s="66"/>
      <c r="AC7" s="64">
        <v>44713</v>
      </c>
      <c r="AD7" s="65"/>
      <c r="AE7" s="65"/>
      <c r="AF7" s="66"/>
      <c r="AG7" s="64" t="s">
        <v>7</v>
      </c>
      <c r="AH7" s="65"/>
      <c r="AI7" s="65"/>
      <c r="AJ7" s="66"/>
    </row>
    <row r="8" spans="1:36" s="8" customFormat="1" ht="33">
      <c r="A8" s="68"/>
      <c r="B8" s="70"/>
      <c r="C8" s="68"/>
      <c r="D8" s="72"/>
      <c r="E8" s="7" t="s">
        <v>8</v>
      </c>
      <c r="F8" s="7" t="s">
        <v>9</v>
      </c>
      <c r="G8" s="7" t="s">
        <v>10</v>
      </c>
      <c r="H8" s="7" t="s">
        <v>11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8</v>
      </c>
      <c r="N8" s="7" t="s">
        <v>9</v>
      </c>
      <c r="O8" s="7" t="s">
        <v>10</v>
      </c>
      <c r="P8" s="7" t="s">
        <v>11</v>
      </c>
      <c r="Q8" s="7" t="s">
        <v>8</v>
      </c>
      <c r="R8" s="7" t="s">
        <v>9</v>
      </c>
      <c r="S8" s="7" t="s">
        <v>10</v>
      </c>
      <c r="T8" s="7" t="s">
        <v>11</v>
      </c>
      <c r="U8" s="7" t="s">
        <v>8</v>
      </c>
      <c r="V8" s="7" t="s">
        <v>9</v>
      </c>
      <c r="W8" s="7" t="s">
        <v>10</v>
      </c>
      <c r="X8" s="7" t="s">
        <v>11</v>
      </c>
      <c r="Y8" s="7" t="s">
        <v>8</v>
      </c>
      <c r="Z8" s="7" t="s">
        <v>9</v>
      </c>
      <c r="AA8" s="7" t="s">
        <v>10</v>
      </c>
      <c r="AB8" s="7" t="s">
        <v>11</v>
      </c>
      <c r="AC8" s="7" t="s">
        <v>8</v>
      </c>
      <c r="AD8" s="7" t="s">
        <v>9</v>
      </c>
      <c r="AE8" s="7" t="s">
        <v>10</v>
      </c>
      <c r="AF8" s="7" t="s">
        <v>11</v>
      </c>
      <c r="AG8" s="7" t="s">
        <v>8</v>
      </c>
      <c r="AH8" s="7" t="s">
        <v>9</v>
      </c>
      <c r="AI8" s="7" t="s">
        <v>10</v>
      </c>
      <c r="AJ8" s="7" t="s">
        <v>11</v>
      </c>
    </row>
    <row r="9" spans="1:36">
      <c r="A9" s="9">
        <v>1</v>
      </c>
      <c r="B9" s="10" t="s">
        <v>12</v>
      </c>
      <c r="C9" s="11" t="s">
        <v>13</v>
      </c>
      <c r="D9" s="11" t="s">
        <v>14</v>
      </c>
      <c r="E9" s="12">
        <v>34481.99</v>
      </c>
      <c r="F9" s="12"/>
      <c r="G9" s="12">
        <v>30930</v>
      </c>
      <c r="H9" s="12">
        <f>E9+F9+G9</f>
        <v>65411.99</v>
      </c>
      <c r="I9" s="12">
        <v>38702.29</v>
      </c>
      <c r="J9" s="12"/>
      <c r="K9" s="12">
        <v>25830</v>
      </c>
      <c r="L9" s="12">
        <f>I9+J9+K9</f>
        <v>64532.29</v>
      </c>
      <c r="M9" s="12">
        <v>38559.08</v>
      </c>
      <c r="N9" s="12"/>
      <c r="O9" s="12">
        <v>31010</v>
      </c>
      <c r="P9" s="12">
        <f>M9+N9+O9</f>
        <v>69569.08</v>
      </c>
      <c r="Q9" s="12">
        <f>E9+I9+M9</f>
        <v>111743.36</v>
      </c>
      <c r="R9" s="12">
        <f t="shared" ref="R9:S24" si="0">F9+J9+N9</f>
        <v>0</v>
      </c>
      <c r="S9" s="12">
        <f t="shared" si="0"/>
        <v>87770</v>
      </c>
      <c r="T9" s="12">
        <f>Q9+R9+S9</f>
        <v>199513.36</v>
      </c>
      <c r="U9" s="12">
        <v>37614.53</v>
      </c>
      <c r="V9" s="12">
        <v>0</v>
      </c>
      <c r="W9" s="12">
        <v>36130.11</v>
      </c>
      <c r="X9" s="12">
        <f>U9+V9+W9</f>
        <v>73744.639999999999</v>
      </c>
      <c r="Y9" s="12">
        <f>'[1]ALOCARE PARA APR IN MAI 2022'!AC9</f>
        <v>38502.699999999997</v>
      </c>
      <c r="Z9" s="12">
        <f>'[1]ALOCARE PARA APR IN MAI 2022'!AD9</f>
        <v>0</v>
      </c>
      <c r="AA9" s="12">
        <f>'[1]ALOCARE PARA APR IN MAI 2022'!AE9</f>
        <v>36006.21</v>
      </c>
      <c r="AB9" s="12">
        <f>Y9+Z9+AA9</f>
        <v>74508.91</v>
      </c>
      <c r="AC9" s="12">
        <f>'[1]10%'!Y9</f>
        <v>37531.879999999997</v>
      </c>
      <c r="AD9" s="12">
        <f>'[1]10%'!Z9</f>
        <v>0</v>
      </c>
      <c r="AE9" s="12">
        <f>'[1]10%'!AA9</f>
        <v>36006.21</v>
      </c>
      <c r="AF9" s="12">
        <f>AC9+AD9+AE9</f>
        <v>73538.09</v>
      </c>
      <c r="AG9" s="12">
        <f>U9+Y9+AC9</f>
        <v>113649.10999999999</v>
      </c>
      <c r="AH9" s="12">
        <f t="shared" ref="AH9:AI24" si="1">V9+Z9+AD9</f>
        <v>0</v>
      </c>
      <c r="AI9" s="12">
        <f t="shared" si="1"/>
        <v>108142.53</v>
      </c>
      <c r="AJ9" s="12">
        <f>AG9+AH9+AI9</f>
        <v>221791.63999999998</v>
      </c>
    </row>
    <row r="10" spans="1:36">
      <c r="A10" s="9">
        <v>2</v>
      </c>
      <c r="B10" s="10" t="s">
        <v>15</v>
      </c>
      <c r="C10" s="11" t="s">
        <v>16</v>
      </c>
      <c r="D10" s="11" t="s">
        <v>17</v>
      </c>
      <c r="E10" s="12">
        <v>283323.93</v>
      </c>
      <c r="F10" s="12">
        <v>3840</v>
      </c>
      <c r="G10" s="12">
        <v>295798</v>
      </c>
      <c r="H10" s="12">
        <f t="shared" ref="H10:H73" si="2">E10+F10+G10</f>
        <v>582961.92999999993</v>
      </c>
      <c r="I10" s="12">
        <v>341313.01</v>
      </c>
      <c r="J10" s="12">
        <v>4560</v>
      </c>
      <c r="K10" s="12">
        <v>379634</v>
      </c>
      <c r="L10" s="12">
        <f t="shared" ref="L10:L73" si="3">I10+J10+K10</f>
        <v>725507.01</v>
      </c>
      <c r="M10" s="12">
        <v>378908.37</v>
      </c>
      <c r="N10" s="12">
        <v>4520</v>
      </c>
      <c r="O10" s="12">
        <v>373324</v>
      </c>
      <c r="P10" s="12">
        <f t="shared" ref="P10:P73" si="4">M10+N10+O10</f>
        <v>756752.37</v>
      </c>
      <c r="Q10" s="12">
        <f t="shared" ref="Q10:S73" si="5">E10+I10+M10</f>
        <v>1003545.3099999999</v>
      </c>
      <c r="R10" s="12">
        <f t="shared" si="0"/>
        <v>12920</v>
      </c>
      <c r="S10" s="12">
        <f t="shared" si="0"/>
        <v>1048756</v>
      </c>
      <c r="T10" s="12">
        <f t="shared" ref="T10:T73" si="6">Q10+R10+S10</f>
        <v>2065221.31</v>
      </c>
      <c r="U10" s="12">
        <v>277034.5</v>
      </c>
      <c r="V10" s="12">
        <v>4364.16</v>
      </c>
      <c r="W10" s="12">
        <v>298915.61</v>
      </c>
      <c r="X10" s="12">
        <f t="shared" ref="X10:X73" si="7">U10+V10+W10</f>
        <v>580314.27</v>
      </c>
      <c r="Y10" s="12">
        <f>'[1]ALOCARE PARA APR IN MAI 2022'!AC10</f>
        <v>282390.13</v>
      </c>
      <c r="Z10" s="12">
        <f>'[1]ALOCARE PARA APR IN MAI 2022'!AD10</f>
        <v>4240.5</v>
      </c>
      <c r="AA10" s="12">
        <f>'[1]ALOCARE PARA APR IN MAI 2022'!AE10</f>
        <v>308136.24</v>
      </c>
      <c r="AB10" s="12">
        <f t="shared" ref="AB10:AB73" si="8">Y10+Z10+AA10</f>
        <v>594766.87</v>
      </c>
      <c r="AC10" s="12">
        <f>'[1]10%'!Y10</f>
        <v>274679.01</v>
      </c>
      <c r="AD10" s="12">
        <f>'[1]10%'!Z10</f>
        <v>4240.5</v>
      </c>
      <c r="AE10" s="12">
        <f>'[1]10%'!AA10</f>
        <v>282656.40000000002</v>
      </c>
      <c r="AF10" s="12">
        <f t="shared" ref="AF10:AF73" si="9">AC10+AD10+AE10</f>
        <v>561575.91</v>
      </c>
      <c r="AG10" s="12">
        <f t="shared" ref="AG10:AI73" si="10">U10+Y10+AC10</f>
        <v>834103.64</v>
      </c>
      <c r="AH10" s="12">
        <f t="shared" si="1"/>
        <v>12845.16</v>
      </c>
      <c r="AI10" s="12">
        <f t="shared" si="1"/>
        <v>889708.25</v>
      </c>
      <c r="AJ10" s="12">
        <f t="shared" ref="AJ10:AJ73" si="11">AG10+AH10+AI10</f>
        <v>1736657.05</v>
      </c>
    </row>
    <row r="11" spans="1:36">
      <c r="A11" s="9">
        <v>3</v>
      </c>
      <c r="B11" s="10" t="s">
        <v>18</v>
      </c>
      <c r="C11" s="11" t="s">
        <v>19</v>
      </c>
      <c r="D11" s="11" t="s">
        <v>20</v>
      </c>
      <c r="E11" s="12">
        <v>49168.91</v>
      </c>
      <c r="F11" s="12"/>
      <c r="G11" s="12"/>
      <c r="H11" s="12">
        <f t="shared" si="2"/>
        <v>49168.91</v>
      </c>
      <c r="I11" s="12">
        <v>45672.14</v>
      </c>
      <c r="J11" s="12"/>
      <c r="K11" s="12"/>
      <c r="L11" s="12">
        <f t="shared" si="3"/>
        <v>45672.14</v>
      </c>
      <c r="M11" s="12">
        <v>49969.51</v>
      </c>
      <c r="N11" s="12"/>
      <c r="O11" s="12"/>
      <c r="P11" s="12">
        <f t="shared" si="4"/>
        <v>49969.51</v>
      </c>
      <c r="Q11" s="12">
        <f t="shared" si="5"/>
        <v>144810.56</v>
      </c>
      <c r="R11" s="12">
        <f t="shared" si="0"/>
        <v>0</v>
      </c>
      <c r="S11" s="12">
        <f t="shared" si="0"/>
        <v>0</v>
      </c>
      <c r="T11" s="12">
        <f t="shared" si="6"/>
        <v>144810.56</v>
      </c>
      <c r="U11" s="12">
        <v>48785.99</v>
      </c>
      <c r="V11" s="12">
        <v>0</v>
      </c>
      <c r="W11" s="12">
        <v>0</v>
      </c>
      <c r="X11" s="12">
        <f t="shared" si="7"/>
        <v>48785.99</v>
      </c>
      <c r="Y11" s="12">
        <f>'[1]ALOCARE PARA APR IN MAI 2022'!AC11</f>
        <v>54250.2</v>
      </c>
      <c r="Z11" s="12">
        <f>'[1]ALOCARE PARA APR IN MAI 2022'!AD11</f>
        <v>0</v>
      </c>
      <c r="AA11" s="12">
        <f>'[1]ALOCARE PARA APR IN MAI 2022'!AE11</f>
        <v>0</v>
      </c>
      <c r="AB11" s="12">
        <f t="shared" si="8"/>
        <v>54250.2</v>
      </c>
      <c r="AC11" s="12">
        <f>'[1]10%'!Y11</f>
        <v>44386.52</v>
      </c>
      <c r="AD11" s="12">
        <f>'[1]10%'!Z11</f>
        <v>0</v>
      </c>
      <c r="AE11" s="12">
        <f>'[1]10%'!AA11</f>
        <v>0</v>
      </c>
      <c r="AF11" s="12">
        <f t="shared" si="9"/>
        <v>44386.52</v>
      </c>
      <c r="AG11" s="12">
        <f t="shared" si="10"/>
        <v>147422.71</v>
      </c>
      <c r="AH11" s="12">
        <f t="shared" si="1"/>
        <v>0</v>
      </c>
      <c r="AI11" s="12">
        <f t="shared" si="1"/>
        <v>0</v>
      </c>
      <c r="AJ11" s="12">
        <f t="shared" si="11"/>
        <v>147422.71</v>
      </c>
    </row>
    <row r="12" spans="1:36">
      <c r="A12" s="9">
        <v>4</v>
      </c>
      <c r="B12" s="10" t="s">
        <v>21</v>
      </c>
      <c r="C12" s="11" t="s">
        <v>13</v>
      </c>
      <c r="D12" s="11" t="s">
        <v>22</v>
      </c>
      <c r="E12" s="12">
        <v>15851.03</v>
      </c>
      <c r="F12" s="12"/>
      <c r="G12" s="12">
        <v>7390</v>
      </c>
      <c r="H12" s="12">
        <f t="shared" si="2"/>
        <v>23241.03</v>
      </c>
      <c r="I12" s="12">
        <v>17275.55</v>
      </c>
      <c r="J12" s="12">
        <v>0</v>
      </c>
      <c r="K12" s="12">
        <v>4570</v>
      </c>
      <c r="L12" s="12">
        <f t="shared" si="3"/>
        <v>21845.55</v>
      </c>
      <c r="M12" s="12">
        <v>18131.59</v>
      </c>
      <c r="N12" s="12">
        <v>0</v>
      </c>
      <c r="O12" s="12">
        <v>9420</v>
      </c>
      <c r="P12" s="12">
        <f t="shared" si="4"/>
        <v>27551.59</v>
      </c>
      <c r="Q12" s="12">
        <f t="shared" si="5"/>
        <v>51258.17</v>
      </c>
      <c r="R12" s="12">
        <f t="shared" si="0"/>
        <v>0</v>
      </c>
      <c r="S12" s="12">
        <f t="shared" si="0"/>
        <v>21380</v>
      </c>
      <c r="T12" s="12">
        <f t="shared" si="6"/>
        <v>72638.17</v>
      </c>
      <c r="U12" s="12">
        <v>18059.14</v>
      </c>
      <c r="V12" s="12">
        <v>0</v>
      </c>
      <c r="W12" s="12">
        <v>14696.82</v>
      </c>
      <c r="X12" s="12">
        <f t="shared" si="7"/>
        <v>32755.96</v>
      </c>
      <c r="Y12" s="12">
        <f>'[1]ALOCARE PARA APR IN MAI 2022'!AC12</f>
        <v>17951.16</v>
      </c>
      <c r="Z12" s="12">
        <f>'[1]ALOCARE PARA APR IN MAI 2022'!AD12</f>
        <v>0</v>
      </c>
      <c r="AA12" s="12">
        <f>'[1]ALOCARE PARA APR IN MAI 2022'!AE12</f>
        <v>14694.42</v>
      </c>
      <c r="AB12" s="12">
        <f t="shared" si="8"/>
        <v>32645.58</v>
      </c>
      <c r="AC12" s="12">
        <f>'[1]10%'!Y12</f>
        <v>17951.16</v>
      </c>
      <c r="AD12" s="12">
        <f>'[1]10%'!Z12</f>
        <v>0</v>
      </c>
      <c r="AE12" s="12">
        <f>'[1]10%'!AA12</f>
        <v>14694.42</v>
      </c>
      <c r="AF12" s="12">
        <f t="shared" si="9"/>
        <v>32645.58</v>
      </c>
      <c r="AG12" s="12">
        <f t="shared" si="10"/>
        <v>53961.460000000006</v>
      </c>
      <c r="AH12" s="12">
        <f t="shared" si="1"/>
        <v>0</v>
      </c>
      <c r="AI12" s="12">
        <f t="shared" si="1"/>
        <v>44085.659999999996</v>
      </c>
      <c r="AJ12" s="12">
        <f t="shared" si="11"/>
        <v>98047.12</v>
      </c>
    </row>
    <row r="13" spans="1:36">
      <c r="A13" s="9">
        <v>5</v>
      </c>
      <c r="B13" s="10" t="s">
        <v>23</v>
      </c>
      <c r="C13" s="11" t="s">
        <v>19</v>
      </c>
      <c r="D13" s="11" t="s">
        <v>24</v>
      </c>
      <c r="E13" s="12">
        <v>54487.05</v>
      </c>
      <c r="F13" s="12"/>
      <c r="G13" s="12"/>
      <c r="H13" s="12">
        <f t="shared" si="2"/>
        <v>54487.05</v>
      </c>
      <c r="I13" s="12">
        <v>59231.91</v>
      </c>
      <c r="J13" s="12"/>
      <c r="K13" s="12"/>
      <c r="L13" s="12">
        <f t="shared" si="3"/>
        <v>59231.91</v>
      </c>
      <c r="M13" s="12">
        <v>59591.21</v>
      </c>
      <c r="N13" s="12"/>
      <c r="O13" s="12"/>
      <c r="P13" s="12">
        <f t="shared" si="4"/>
        <v>59591.21</v>
      </c>
      <c r="Q13" s="12">
        <f t="shared" si="5"/>
        <v>173310.17</v>
      </c>
      <c r="R13" s="12">
        <f t="shared" si="0"/>
        <v>0</v>
      </c>
      <c r="S13" s="12">
        <f t="shared" si="0"/>
        <v>0</v>
      </c>
      <c r="T13" s="12">
        <f t="shared" si="6"/>
        <v>173310.17</v>
      </c>
      <c r="U13" s="12">
        <v>58903.64</v>
      </c>
      <c r="V13" s="12">
        <v>0</v>
      </c>
      <c r="W13" s="12">
        <v>0</v>
      </c>
      <c r="X13" s="12">
        <f t="shared" si="7"/>
        <v>58903.64</v>
      </c>
      <c r="Y13" s="12">
        <f>'[1]ALOCARE PARA APR IN MAI 2022'!AC13</f>
        <v>59373.94</v>
      </c>
      <c r="Z13" s="12">
        <f>'[1]ALOCARE PARA APR IN MAI 2022'!AD13</f>
        <v>0</v>
      </c>
      <c r="AA13" s="12">
        <f>'[1]ALOCARE PARA APR IN MAI 2022'!AE13</f>
        <v>0</v>
      </c>
      <c r="AB13" s="12">
        <f t="shared" si="8"/>
        <v>59373.94</v>
      </c>
      <c r="AC13" s="12">
        <f>'[1]10%'!Y13</f>
        <v>59373.94</v>
      </c>
      <c r="AD13" s="12">
        <f>'[1]10%'!Z13</f>
        <v>0</v>
      </c>
      <c r="AE13" s="12">
        <f>'[1]10%'!AA13</f>
        <v>0</v>
      </c>
      <c r="AF13" s="12">
        <f t="shared" si="9"/>
        <v>59373.94</v>
      </c>
      <c r="AG13" s="12">
        <f t="shared" si="10"/>
        <v>177651.52000000002</v>
      </c>
      <c r="AH13" s="12">
        <f t="shared" si="1"/>
        <v>0</v>
      </c>
      <c r="AI13" s="12">
        <f t="shared" si="1"/>
        <v>0</v>
      </c>
      <c r="AJ13" s="12">
        <f t="shared" si="11"/>
        <v>177651.52000000002</v>
      </c>
    </row>
    <row r="14" spans="1:36">
      <c r="A14" s="9">
        <v>6</v>
      </c>
      <c r="B14" s="10" t="s">
        <v>25</v>
      </c>
      <c r="C14" s="11" t="s">
        <v>19</v>
      </c>
      <c r="D14" s="75" t="s">
        <v>26</v>
      </c>
      <c r="E14" s="12">
        <v>156256.03</v>
      </c>
      <c r="F14" s="12"/>
      <c r="G14" s="12"/>
      <c r="H14" s="12">
        <f t="shared" si="2"/>
        <v>156256.03</v>
      </c>
      <c r="I14" s="12">
        <v>198758.53</v>
      </c>
      <c r="J14" s="12"/>
      <c r="K14" s="12"/>
      <c r="L14" s="12">
        <f t="shared" si="3"/>
        <v>198758.53</v>
      </c>
      <c r="M14" s="12">
        <v>208982.53</v>
      </c>
      <c r="N14" s="12"/>
      <c r="O14" s="12"/>
      <c r="P14" s="12">
        <f t="shared" si="4"/>
        <v>208982.53</v>
      </c>
      <c r="Q14" s="12">
        <f t="shared" si="5"/>
        <v>563997.09</v>
      </c>
      <c r="R14" s="12">
        <f t="shared" si="0"/>
        <v>0</v>
      </c>
      <c r="S14" s="12">
        <f t="shared" si="0"/>
        <v>0</v>
      </c>
      <c r="T14" s="12">
        <f t="shared" si="6"/>
        <v>563997.09</v>
      </c>
      <c r="U14" s="12">
        <v>170173.4</v>
      </c>
      <c r="V14" s="12">
        <v>0</v>
      </c>
      <c r="W14" s="12">
        <v>0</v>
      </c>
      <c r="X14" s="12">
        <f t="shared" si="7"/>
        <v>170173.4</v>
      </c>
      <c r="Y14" s="12">
        <f>'[1]ALOCARE PARA APR IN MAI 2022'!AC14</f>
        <v>173243.36</v>
      </c>
      <c r="Z14" s="12">
        <f>'[1]ALOCARE PARA APR IN MAI 2022'!AD14</f>
        <v>0</v>
      </c>
      <c r="AA14" s="12">
        <f>'[1]ALOCARE PARA APR IN MAI 2022'!AE14</f>
        <v>0</v>
      </c>
      <c r="AB14" s="12">
        <f t="shared" si="8"/>
        <v>173243.36</v>
      </c>
      <c r="AC14" s="12">
        <f>'[1]10%'!Y14</f>
        <v>168694.29</v>
      </c>
      <c r="AD14" s="12">
        <f>'[1]10%'!Z14</f>
        <v>0</v>
      </c>
      <c r="AE14" s="12">
        <f>'[1]10%'!AA14</f>
        <v>0</v>
      </c>
      <c r="AF14" s="12">
        <f t="shared" si="9"/>
        <v>168694.29</v>
      </c>
      <c r="AG14" s="12">
        <f t="shared" si="10"/>
        <v>512111.05000000005</v>
      </c>
      <c r="AH14" s="12">
        <f t="shared" si="1"/>
        <v>0</v>
      </c>
      <c r="AI14" s="12">
        <f t="shared" si="1"/>
        <v>0</v>
      </c>
      <c r="AJ14" s="12">
        <f t="shared" si="11"/>
        <v>512111.05000000005</v>
      </c>
    </row>
    <row r="15" spans="1:36">
      <c r="A15" s="9">
        <v>7</v>
      </c>
      <c r="B15" s="10" t="s">
        <v>27</v>
      </c>
      <c r="C15" s="11" t="s">
        <v>16</v>
      </c>
      <c r="D15" s="11" t="s">
        <v>28</v>
      </c>
      <c r="E15" s="12">
        <v>183558.97</v>
      </c>
      <c r="F15" s="12"/>
      <c r="G15" s="12">
        <v>566446</v>
      </c>
      <c r="H15" s="12">
        <f t="shared" si="2"/>
        <v>750004.97</v>
      </c>
      <c r="I15" s="12">
        <v>213408.08</v>
      </c>
      <c r="J15" s="12"/>
      <c r="K15" s="12">
        <v>649929</v>
      </c>
      <c r="L15" s="12">
        <f t="shared" si="3"/>
        <v>863337.08</v>
      </c>
      <c r="M15" s="12">
        <v>217535.85</v>
      </c>
      <c r="N15" s="12"/>
      <c r="O15" s="12">
        <v>679362</v>
      </c>
      <c r="P15" s="12">
        <f t="shared" si="4"/>
        <v>896897.85</v>
      </c>
      <c r="Q15" s="12">
        <f t="shared" si="5"/>
        <v>614502.9</v>
      </c>
      <c r="R15" s="12">
        <f t="shared" si="0"/>
        <v>0</v>
      </c>
      <c r="S15" s="12">
        <f t="shared" si="0"/>
        <v>1895737</v>
      </c>
      <c r="T15" s="12">
        <f t="shared" si="6"/>
        <v>2510239.9</v>
      </c>
      <c r="U15" s="12">
        <v>198684.59</v>
      </c>
      <c r="V15" s="12">
        <v>0</v>
      </c>
      <c r="W15" s="12">
        <v>589564.78</v>
      </c>
      <c r="X15" s="12">
        <f t="shared" si="7"/>
        <v>788249.37</v>
      </c>
      <c r="Y15" s="12">
        <f>'[1]ALOCARE PARA APR IN MAI 2022'!AC15</f>
        <v>204071.57</v>
      </c>
      <c r="Z15" s="12">
        <f>'[1]ALOCARE PARA APR IN MAI 2022'!AD15</f>
        <v>0</v>
      </c>
      <c r="AA15" s="12">
        <f>'[1]ALOCARE PARA APR IN MAI 2022'!AE15</f>
        <v>607343.9</v>
      </c>
      <c r="AB15" s="12">
        <f t="shared" si="8"/>
        <v>811415.47</v>
      </c>
      <c r="AC15" s="12">
        <f>'[1]10%'!Y15</f>
        <v>199045.25</v>
      </c>
      <c r="AD15" s="12">
        <f>'[1]10%'!Z15</f>
        <v>0</v>
      </c>
      <c r="AE15" s="12">
        <f>'[1]10%'!AA15</f>
        <v>559888.68000000005</v>
      </c>
      <c r="AF15" s="12">
        <f t="shared" si="9"/>
        <v>758933.93</v>
      </c>
      <c r="AG15" s="12">
        <f t="shared" si="10"/>
        <v>601801.41</v>
      </c>
      <c r="AH15" s="12">
        <f t="shared" si="1"/>
        <v>0</v>
      </c>
      <c r="AI15" s="12">
        <f t="shared" si="1"/>
        <v>1756797.3600000003</v>
      </c>
      <c r="AJ15" s="12">
        <f t="shared" si="11"/>
        <v>2358598.7700000005</v>
      </c>
    </row>
    <row r="16" spans="1:36">
      <c r="A16" s="9">
        <v>8</v>
      </c>
      <c r="B16" s="10" t="s">
        <v>29</v>
      </c>
      <c r="C16" s="11" t="s">
        <v>16</v>
      </c>
      <c r="D16" s="11" t="s">
        <v>30</v>
      </c>
      <c r="E16" s="12">
        <v>144462.59</v>
      </c>
      <c r="F16" s="12">
        <v>920</v>
      </c>
      <c r="G16" s="12">
        <v>11420</v>
      </c>
      <c r="H16" s="12">
        <f t="shared" si="2"/>
        <v>156802.59</v>
      </c>
      <c r="I16" s="12">
        <v>135697.23000000001</v>
      </c>
      <c r="J16" s="12">
        <v>1000</v>
      </c>
      <c r="K16" s="12">
        <v>11090</v>
      </c>
      <c r="L16" s="12">
        <f t="shared" si="3"/>
        <v>147787.23000000001</v>
      </c>
      <c r="M16" s="12">
        <v>159738.56</v>
      </c>
      <c r="N16" s="12">
        <v>1040</v>
      </c>
      <c r="O16" s="12">
        <v>20444</v>
      </c>
      <c r="P16" s="12">
        <f t="shared" si="4"/>
        <v>181222.56</v>
      </c>
      <c r="Q16" s="12">
        <f t="shared" si="5"/>
        <v>439898.38</v>
      </c>
      <c r="R16" s="12">
        <f t="shared" si="0"/>
        <v>2960</v>
      </c>
      <c r="S16" s="12">
        <f t="shared" si="0"/>
        <v>42954</v>
      </c>
      <c r="T16" s="12">
        <f t="shared" si="6"/>
        <v>485812.38</v>
      </c>
      <c r="U16" s="12">
        <v>144611.01</v>
      </c>
      <c r="V16" s="12">
        <v>970.74</v>
      </c>
      <c r="W16" s="12">
        <v>20711.009999999998</v>
      </c>
      <c r="X16" s="12">
        <f t="shared" si="7"/>
        <v>166292.76</v>
      </c>
      <c r="Y16" s="12">
        <f>'[1]ALOCARE PARA APR IN MAI 2022'!AC16</f>
        <v>143168.54</v>
      </c>
      <c r="Z16" s="12">
        <f>'[1]ALOCARE PARA APR IN MAI 2022'!AD16</f>
        <v>967.44</v>
      </c>
      <c r="AA16" s="12">
        <f>'[1]ALOCARE PARA APR IN MAI 2022'!AE16</f>
        <v>20707.62</v>
      </c>
      <c r="AB16" s="12">
        <f t="shared" si="8"/>
        <v>164843.6</v>
      </c>
      <c r="AC16" s="12">
        <f>'[1]10%'!Y16</f>
        <v>143168.54</v>
      </c>
      <c r="AD16" s="12">
        <f>'[1]10%'!Z16</f>
        <v>967.44</v>
      </c>
      <c r="AE16" s="12">
        <f>'[1]10%'!AA16</f>
        <v>20707.62</v>
      </c>
      <c r="AF16" s="12">
        <f t="shared" si="9"/>
        <v>164843.6</v>
      </c>
      <c r="AG16" s="12">
        <f t="shared" si="10"/>
        <v>430948.09000000008</v>
      </c>
      <c r="AH16" s="12">
        <f t="shared" si="1"/>
        <v>2905.62</v>
      </c>
      <c r="AI16" s="12">
        <f t="shared" si="1"/>
        <v>62126.25</v>
      </c>
      <c r="AJ16" s="12">
        <f t="shared" si="11"/>
        <v>495979.96000000008</v>
      </c>
    </row>
    <row r="17" spans="1:36">
      <c r="A17" s="9">
        <v>9</v>
      </c>
      <c r="B17" s="10" t="s">
        <v>31</v>
      </c>
      <c r="C17" s="11" t="s">
        <v>16</v>
      </c>
      <c r="D17" s="11" t="s">
        <v>32</v>
      </c>
      <c r="E17" s="12">
        <v>62334.09</v>
      </c>
      <c r="F17" s="12">
        <v>2080</v>
      </c>
      <c r="G17" s="12">
        <v>18653</v>
      </c>
      <c r="H17" s="12">
        <f t="shared" si="2"/>
        <v>83067.09</v>
      </c>
      <c r="I17" s="12">
        <v>71699.539999999994</v>
      </c>
      <c r="J17" s="12">
        <v>2400</v>
      </c>
      <c r="K17" s="12">
        <v>14211</v>
      </c>
      <c r="L17" s="12">
        <f t="shared" si="3"/>
        <v>88310.54</v>
      </c>
      <c r="M17" s="12">
        <v>71049.27</v>
      </c>
      <c r="N17" s="12">
        <v>2560</v>
      </c>
      <c r="O17" s="12">
        <v>20815</v>
      </c>
      <c r="P17" s="12">
        <f t="shared" si="4"/>
        <v>94424.27</v>
      </c>
      <c r="Q17" s="12">
        <f t="shared" si="5"/>
        <v>205082.90000000002</v>
      </c>
      <c r="R17" s="12">
        <f t="shared" si="0"/>
        <v>7040</v>
      </c>
      <c r="S17" s="12">
        <f t="shared" si="0"/>
        <v>53679</v>
      </c>
      <c r="T17" s="12">
        <f t="shared" si="6"/>
        <v>265801.90000000002</v>
      </c>
      <c r="U17" s="12">
        <v>59402.35</v>
      </c>
      <c r="V17" s="12">
        <v>2460.85</v>
      </c>
      <c r="W17" s="12">
        <v>20344.990000000002</v>
      </c>
      <c r="X17" s="12">
        <f t="shared" si="7"/>
        <v>82208.19</v>
      </c>
      <c r="Y17" s="12">
        <f>'[1]ALOCARE PARA APR IN MAI 2022'!AC17</f>
        <v>60314.22</v>
      </c>
      <c r="Z17" s="12">
        <f>'[1]ALOCARE PARA APR IN MAI 2022'!AD17</f>
        <v>2693.18</v>
      </c>
      <c r="AA17" s="12">
        <f>'[1]ALOCARE PARA APR IN MAI 2022'!AE17</f>
        <v>20974.2</v>
      </c>
      <c r="AB17" s="12">
        <f t="shared" si="8"/>
        <v>83981.6</v>
      </c>
      <c r="AC17" s="12">
        <f>'[1]10%'!Y17</f>
        <v>58660.15</v>
      </c>
      <c r="AD17" s="12">
        <f>'[1]10%'!Z17</f>
        <v>2528.14</v>
      </c>
      <c r="AE17" s="12">
        <f>'[1]10%'!AA17</f>
        <v>19502.28</v>
      </c>
      <c r="AF17" s="12">
        <f t="shared" si="9"/>
        <v>80690.570000000007</v>
      </c>
      <c r="AG17" s="12">
        <f t="shared" si="10"/>
        <v>178376.72</v>
      </c>
      <c r="AH17" s="12">
        <f t="shared" si="1"/>
        <v>7682.17</v>
      </c>
      <c r="AI17" s="12">
        <f t="shared" si="1"/>
        <v>60821.47</v>
      </c>
      <c r="AJ17" s="12">
        <f t="shared" si="11"/>
        <v>246880.36000000002</v>
      </c>
    </row>
    <row r="18" spans="1:36">
      <c r="A18" s="9">
        <v>10</v>
      </c>
      <c r="B18" s="10" t="s">
        <v>33</v>
      </c>
      <c r="C18" s="76" t="s">
        <v>34</v>
      </c>
      <c r="D18" s="11" t="s">
        <v>35</v>
      </c>
      <c r="E18" s="12"/>
      <c r="F18" s="12"/>
      <c r="G18" s="12">
        <v>185535</v>
      </c>
      <c r="H18" s="12">
        <f t="shared" si="2"/>
        <v>185535</v>
      </c>
      <c r="I18" s="12"/>
      <c r="J18" s="12"/>
      <c r="K18" s="12">
        <v>163655</v>
      </c>
      <c r="L18" s="12">
        <f t="shared" si="3"/>
        <v>163655</v>
      </c>
      <c r="M18" s="12"/>
      <c r="N18" s="12"/>
      <c r="O18" s="12">
        <v>200515</v>
      </c>
      <c r="P18" s="12">
        <f t="shared" si="4"/>
        <v>200515</v>
      </c>
      <c r="Q18" s="12">
        <f t="shared" si="5"/>
        <v>0</v>
      </c>
      <c r="R18" s="12">
        <f t="shared" si="0"/>
        <v>0</v>
      </c>
      <c r="S18" s="12">
        <f t="shared" si="0"/>
        <v>549705</v>
      </c>
      <c r="T18" s="12">
        <f t="shared" si="6"/>
        <v>549705</v>
      </c>
      <c r="U18" s="12">
        <v>0</v>
      </c>
      <c r="V18" s="12">
        <v>0</v>
      </c>
      <c r="W18" s="12">
        <v>127099.99</v>
      </c>
      <c r="X18" s="12">
        <f t="shared" si="7"/>
        <v>127099.99</v>
      </c>
      <c r="Y18" s="12">
        <f>'[1]ALOCARE PARA APR IN MAI 2022'!AC18</f>
        <v>0</v>
      </c>
      <c r="Z18" s="12">
        <f>'[1]ALOCARE PARA APR IN MAI 2022'!AD18</f>
        <v>0</v>
      </c>
      <c r="AA18" s="12">
        <f>'[1]ALOCARE PARA APR IN MAI 2022'!AE18</f>
        <v>131301.79</v>
      </c>
      <c r="AB18" s="12">
        <f t="shared" si="8"/>
        <v>131301.79</v>
      </c>
      <c r="AC18" s="12">
        <f>'[1]10%'!Y18</f>
        <v>0</v>
      </c>
      <c r="AD18" s="12">
        <f>'[1]10%'!Z18</f>
        <v>0</v>
      </c>
      <c r="AE18" s="12">
        <f>'[1]10%'!AA18</f>
        <v>119227.08</v>
      </c>
      <c r="AF18" s="12">
        <f t="shared" si="9"/>
        <v>119227.08</v>
      </c>
      <c r="AG18" s="12">
        <f t="shared" si="10"/>
        <v>0</v>
      </c>
      <c r="AH18" s="12">
        <f t="shared" si="1"/>
        <v>0</v>
      </c>
      <c r="AI18" s="12">
        <f t="shared" si="1"/>
        <v>377628.86000000004</v>
      </c>
      <c r="AJ18" s="12">
        <f t="shared" si="11"/>
        <v>377628.86000000004</v>
      </c>
    </row>
    <row r="19" spans="1:36">
      <c r="A19" s="9">
        <v>11</v>
      </c>
      <c r="B19" s="10" t="s">
        <v>36</v>
      </c>
      <c r="C19" s="11" t="s">
        <v>37</v>
      </c>
      <c r="D19" s="11" t="s">
        <v>38</v>
      </c>
      <c r="E19" s="12"/>
      <c r="F19" s="12">
        <v>35900</v>
      </c>
      <c r="G19" s="12"/>
      <c r="H19" s="12">
        <f t="shared" si="2"/>
        <v>35900</v>
      </c>
      <c r="I19" s="12"/>
      <c r="J19" s="12">
        <v>33790</v>
      </c>
      <c r="K19" s="12"/>
      <c r="L19" s="12">
        <f t="shared" si="3"/>
        <v>33790</v>
      </c>
      <c r="M19" s="12"/>
      <c r="N19" s="12">
        <v>37330</v>
      </c>
      <c r="O19" s="12"/>
      <c r="P19" s="12">
        <f t="shared" si="4"/>
        <v>37330</v>
      </c>
      <c r="Q19" s="12">
        <f t="shared" si="5"/>
        <v>0</v>
      </c>
      <c r="R19" s="12">
        <f t="shared" si="0"/>
        <v>107020</v>
      </c>
      <c r="S19" s="12">
        <f t="shared" si="0"/>
        <v>0</v>
      </c>
      <c r="T19" s="12">
        <f t="shared" si="6"/>
        <v>107020</v>
      </c>
      <c r="U19" s="12">
        <v>0</v>
      </c>
      <c r="V19" s="12">
        <v>16436.240000000002</v>
      </c>
      <c r="W19" s="12">
        <v>0</v>
      </c>
      <c r="X19" s="12">
        <f t="shared" si="7"/>
        <v>16436.240000000002</v>
      </c>
      <c r="Y19" s="12">
        <f>'[1]ALOCARE PARA APR IN MAI 2022'!AC19</f>
        <v>0</v>
      </c>
      <c r="Z19" s="12">
        <f>'[1]ALOCARE PARA APR IN MAI 2022'!AD19</f>
        <v>9779.98</v>
      </c>
      <c r="AA19" s="12">
        <f>'[1]ALOCARE PARA APR IN MAI 2022'!AE19</f>
        <v>0</v>
      </c>
      <c r="AB19" s="12">
        <f t="shared" si="8"/>
        <v>9779.98</v>
      </c>
      <c r="AC19" s="12">
        <f>'[1]10%'!Y19</f>
        <v>0</v>
      </c>
      <c r="AD19" s="12">
        <f>'[1]10%'!Z19</f>
        <v>7971.67</v>
      </c>
      <c r="AE19" s="12">
        <f>'[1]10%'!AA19</f>
        <v>0</v>
      </c>
      <c r="AF19" s="12">
        <f t="shared" si="9"/>
        <v>7971.67</v>
      </c>
      <c r="AG19" s="12">
        <f t="shared" si="10"/>
        <v>0</v>
      </c>
      <c r="AH19" s="12">
        <f t="shared" si="1"/>
        <v>34187.89</v>
      </c>
      <c r="AI19" s="12">
        <f t="shared" si="1"/>
        <v>0</v>
      </c>
      <c r="AJ19" s="12">
        <f t="shared" si="11"/>
        <v>34187.89</v>
      </c>
    </row>
    <row r="20" spans="1:36">
      <c r="A20" s="9">
        <v>12</v>
      </c>
      <c r="B20" s="10" t="s">
        <v>39</v>
      </c>
      <c r="C20" s="11" t="s">
        <v>40</v>
      </c>
      <c r="D20" s="11" t="s">
        <v>41</v>
      </c>
      <c r="E20" s="12">
        <v>41506.620000000003</v>
      </c>
      <c r="F20" s="12">
        <v>920</v>
      </c>
      <c r="G20" s="12"/>
      <c r="H20" s="12">
        <f t="shared" si="2"/>
        <v>42426.62</v>
      </c>
      <c r="I20" s="12">
        <v>46061.45</v>
      </c>
      <c r="J20" s="12">
        <v>1160</v>
      </c>
      <c r="K20" s="12"/>
      <c r="L20" s="12">
        <f t="shared" si="3"/>
        <v>47221.45</v>
      </c>
      <c r="M20" s="12">
        <v>46990.31</v>
      </c>
      <c r="N20" s="12">
        <v>880</v>
      </c>
      <c r="O20" s="12"/>
      <c r="P20" s="12">
        <f t="shared" si="4"/>
        <v>47870.31</v>
      </c>
      <c r="Q20" s="12">
        <f t="shared" si="5"/>
        <v>134558.38</v>
      </c>
      <c r="R20" s="12">
        <f t="shared" si="0"/>
        <v>2960</v>
      </c>
      <c r="S20" s="12">
        <f t="shared" si="0"/>
        <v>0</v>
      </c>
      <c r="T20" s="12">
        <f t="shared" si="6"/>
        <v>137518.38</v>
      </c>
      <c r="U20" s="12">
        <v>45879.98</v>
      </c>
      <c r="V20" s="12">
        <v>1126.06</v>
      </c>
      <c r="W20" s="12">
        <v>0</v>
      </c>
      <c r="X20" s="12">
        <f t="shared" si="7"/>
        <v>47006.04</v>
      </c>
      <c r="Y20" s="12">
        <f>'[1]ALOCARE PARA APR IN MAI 2022'!AC20</f>
        <v>46780.72</v>
      </c>
      <c r="Z20" s="12">
        <f>'[1]ALOCARE PARA APR IN MAI 2022'!AD20</f>
        <v>1122.23</v>
      </c>
      <c r="AA20" s="12">
        <f>'[1]ALOCARE PARA APR IN MAI 2022'!AE20</f>
        <v>0</v>
      </c>
      <c r="AB20" s="12">
        <f t="shared" si="8"/>
        <v>47902.950000000004</v>
      </c>
      <c r="AC20" s="12">
        <f>'[1]10%'!Y20</f>
        <v>45607.56</v>
      </c>
      <c r="AD20" s="12">
        <f>'[1]10%'!Z20</f>
        <v>1122.23</v>
      </c>
      <c r="AE20" s="12">
        <f>'[1]10%'!AA20</f>
        <v>0</v>
      </c>
      <c r="AF20" s="12">
        <f t="shared" si="9"/>
        <v>46729.79</v>
      </c>
      <c r="AG20" s="12">
        <f t="shared" si="10"/>
        <v>138268.26</v>
      </c>
      <c r="AH20" s="12">
        <f t="shared" si="1"/>
        <v>3370.52</v>
      </c>
      <c r="AI20" s="12">
        <f t="shared" si="1"/>
        <v>0</v>
      </c>
      <c r="AJ20" s="12">
        <f t="shared" si="11"/>
        <v>141638.78</v>
      </c>
    </row>
    <row r="21" spans="1:36">
      <c r="A21" s="9">
        <v>13</v>
      </c>
      <c r="B21" s="10" t="s">
        <v>42</v>
      </c>
      <c r="C21" s="11" t="s">
        <v>16</v>
      </c>
      <c r="D21" s="11" t="s">
        <v>43</v>
      </c>
      <c r="E21" s="12">
        <v>334998.95</v>
      </c>
      <c r="F21" s="12">
        <v>13240</v>
      </c>
      <c r="G21" s="12">
        <v>847523</v>
      </c>
      <c r="H21" s="12">
        <f t="shared" si="2"/>
        <v>1195761.95</v>
      </c>
      <c r="I21" s="12">
        <v>378044.79</v>
      </c>
      <c r="J21" s="12">
        <v>15120</v>
      </c>
      <c r="K21" s="12">
        <v>1160783</v>
      </c>
      <c r="L21" s="12">
        <f t="shared" si="3"/>
        <v>1553947.79</v>
      </c>
      <c r="M21" s="12">
        <v>417672.13</v>
      </c>
      <c r="N21" s="12">
        <v>15280</v>
      </c>
      <c r="O21" s="12">
        <v>1250106</v>
      </c>
      <c r="P21" s="12">
        <f t="shared" si="4"/>
        <v>1683058.13</v>
      </c>
      <c r="Q21" s="12">
        <f t="shared" si="5"/>
        <v>1130715.8700000001</v>
      </c>
      <c r="R21" s="12">
        <f t="shared" si="0"/>
        <v>43640</v>
      </c>
      <c r="S21" s="12">
        <f t="shared" si="0"/>
        <v>3258412</v>
      </c>
      <c r="T21" s="12">
        <f t="shared" si="6"/>
        <v>4432767.87</v>
      </c>
      <c r="U21" s="12">
        <v>318689.84999999998</v>
      </c>
      <c r="V21" s="12">
        <v>14880.34</v>
      </c>
      <c r="W21" s="12">
        <v>730568.52</v>
      </c>
      <c r="X21" s="12">
        <f t="shared" si="7"/>
        <v>1064138.71</v>
      </c>
      <c r="Y21" s="12">
        <f>'[1]ALOCARE PARA APR IN MAI 2022'!AC21</f>
        <v>327781.01</v>
      </c>
      <c r="Z21" s="12">
        <f>'[1]ALOCARE PARA APR IN MAI 2022'!AD21</f>
        <v>15800.15</v>
      </c>
      <c r="AA21" s="12">
        <f>'[1]ALOCARE PARA APR IN MAI 2022'!AE21</f>
        <v>754917.5</v>
      </c>
      <c r="AB21" s="12">
        <f t="shared" si="8"/>
        <v>1098498.6600000001</v>
      </c>
      <c r="AC21" s="12">
        <f>'[1]10%'!Y21</f>
        <v>318946.51</v>
      </c>
      <c r="AD21" s="12">
        <f>'[1]10%'!Z21</f>
        <v>14775.42</v>
      </c>
      <c r="AE21" s="12">
        <f>'[1]10%'!AA21</f>
        <v>685488.9</v>
      </c>
      <c r="AF21" s="12">
        <f t="shared" si="9"/>
        <v>1019210.8300000001</v>
      </c>
      <c r="AG21" s="12">
        <f t="shared" si="10"/>
        <v>965417.37</v>
      </c>
      <c r="AH21" s="12">
        <f t="shared" si="1"/>
        <v>45455.909999999996</v>
      </c>
      <c r="AI21" s="12">
        <f t="shared" si="1"/>
        <v>2170974.92</v>
      </c>
      <c r="AJ21" s="12">
        <f t="shared" si="11"/>
        <v>3181848.2</v>
      </c>
    </row>
    <row r="22" spans="1:36">
      <c r="A22" s="9">
        <v>14</v>
      </c>
      <c r="B22" s="10" t="s">
        <v>44</v>
      </c>
      <c r="C22" s="11" t="s">
        <v>19</v>
      </c>
      <c r="D22" s="11" t="s">
        <v>45</v>
      </c>
      <c r="E22" s="12">
        <v>83221.33</v>
      </c>
      <c r="F22" s="12"/>
      <c r="G22" s="12"/>
      <c r="H22" s="12">
        <f t="shared" si="2"/>
        <v>83221.33</v>
      </c>
      <c r="I22" s="12">
        <v>93375.58</v>
      </c>
      <c r="J22" s="12">
        <v>0</v>
      </c>
      <c r="K22" s="12">
        <v>0</v>
      </c>
      <c r="L22" s="12">
        <f t="shared" si="3"/>
        <v>93375.58</v>
      </c>
      <c r="M22" s="12">
        <v>96742.24</v>
      </c>
      <c r="N22" s="12">
        <v>0</v>
      </c>
      <c r="O22" s="12">
        <v>0</v>
      </c>
      <c r="P22" s="12">
        <f t="shared" si="4"/>
        <v>96742.24</v>
      </c>
      <c r="Q22" s="12">
        <f t="shared" si="5"/>
        <v>273339.15000000002</v>
      </c>
      <c r="R22" s="12">
        <f t="shared" si="0"/>
        <v>0</v>
      </c>
      <c r="S22" s="12">
        <f t="shared" si="0"/>
        <v>0</v>
      </c>
      <c r="T22" s="12">
        <f t="shared" si="6"/>
        <v>273339.15000000002</v>
      </c>
      <c r="U22" s="12">
        <v>87239.75</v>
      </c>
      <c r="V22" s="12">
        <v>0</v>
      </c>
      <c r="W22" s="12">
        <v>0</v>
      </c>
      <c r="X22" s="12">
        <f t="shared" si="7"/>
        <v>87239.75</v>
      </c>
      <c r="Y22" s="12">
        <f>'[1]ALOCARE PARA APR IN MAI 2022'!AC22</f>
        <v>100621.04</v>
      </c>
      <c r="Z22" s="12">
        <f>'[1]ALOCARE PARA APR IN MAI 2022'!AD22</f>
        <v>0</v>
      </c>
      <c r="AA22" s="12">
        <f>'[1]ALOCARE PARA APR IN MAI 2022'!AE22</f>
        <v>0</v>
      </c>
      <c r="AB22" s="12">
        <f t="shared" si="8"/>
        <v>100621.04</v>
      </c>
      <c r="AC22" s="12">
        <f>'[1]10%'!Y22</f>
        <v>80447.149999999994</v>
      </c>
      <c r="AD22" s="12">
        <f>'[1]10%'!Z22</f>
        <v>0</v>
      </c>
      <c r="AE22" s="12">
        <f>'[1]10%'!AA22</f>
        <v>0</v>
      </c>
      <c r="AF22" s="12">
        <f t="shared" si="9"/>
        <v>80447.149999999994</v>
      </c>
      <c r="AG22" s="12">
        <f t="shared" si="10"/>
        <v>268307.93999999994</v>
      </c>
      <c r="AH22" s="12">
        <f t="shared" si="1"/>
        <v>0</v>
      </c>
      <c r="AI22" s="12">
        <f t="shared" si="1"/>
        <v>0</v>
      </c>
      <c r="AJ22" s="12">
        <f t="shared" si="11"/>
        <v>268307.93999999994</v>
      </c>
    </row>
    <row r="23" spans="1:36">
      <c r="A23" s="9">
        <v>15</v>
      </c>
      <c r="B23" s="10" t="s">
        <v>46</v>
      </c>
      <c r="C23" s="11" t="s">
        <v>19</v>
      </c>
      <c r="D23" s="11" t="s">
        <v>47</v>
      </c>
      <c r="E23" s="12">
        <v>48694.14</v>
      </c>
      <c r="F23" s="12"/>
      <c r="G23" s="12"/>
      <c r="H23" s="12">
        <f t="shared" si="2"/>
        <v>48694.14</v>
      </c>
      <c r="I23" s="12">
        <v>56800.160000000003</v>
      </c>
      <c r="J23" s="12">
        <v>0</v>
      </c>
      <c r="K23" s="12">
        <v>0</v>
      </c>
      <c r="L23" s="12">
        <f t="shared" si="3"/>
        <v>56800.160000000003</v>
      </c>
      <c r="M23" s="12">
        <v>57775.03</v>
      </c>
      <c r="N23" s="12">
        <v>0</v>
      </c>
      <c r="O23" s="12">
        <v>0</v>
      </c>
      <c r="P23" s="12">
        <f t="shared" si="4"/>
        <v>57775.03</v>
      </c>
      <c r="Q23" s="12">
        <f t="shared" si="5"/>
        <v>163269.33000000002</v>
      </c>
      <c r="R23" s="12">
        <f t="shared" si="0"/>
        <v>0</v>
      </c>
      <c r="S23" s="12">
        <f t="shared" si="0"/>
        <v>0</v>
      </c>
      <c r="T23" s="12">
        <f t="shared" si="6"/>
        <v>163269.33000000002</v>
      </c>
      <c r="U23" s="12">
        <v>45988.03</v>
      </c>
      <c r="V23" s="12">
        <v>0</v>
      </c>
      <c r="W23" s="12">
        <v>0</v>
      </c>
      <c r="X23" s="12">
        <f t="shared" si="7"/>
        <v>45988.03</v>
      </c>
      <c r="Y23" s="12">
        <f>'[1]ALOCARE PARA APR IN MAI 2022'!AC23</f>
        <v>45935.68</v>
      </c>
      <c r="Z23" s="12">
        <f>'[1]ALOCARE PARA APR IN MAI 2022'!AD23</f>
        <v>0</v>
      </c>
      <c r="AA23" s="12">
        <f>'[1]ALOCARE PARA APR IN MAI 2022'!AE23</f>
        <v>0</v>
      </c>
      <c r="AB23" s="12">
        <f t="shared" si="8"/>
        <v>45935.68</v>
      </c>
      <c r="AC23" s="12">
        <f>'[1]10%'!Y23</f>
        <v>44737.66</v>
      </c>
      <c r="AD23" s="12">
        <f>'[1]10%'!Z23</f>
        <v>0</v>
      </c>
      <c r="AE23" s="12">
        <f>'[1]10%'!AA23</f>
        <v>0</v>
      </c>
      <c r="AF23" s="12">
        <f t="shared" si="9"/>
        <v>44737.66</v>
      </c>
      <c r="AG23" s="12">
        <f t="shared" si="10"/>
        <v>136661.37</v>
      </c>
      <c r="AH23" s="12">
        <f t="shared" si="1"/>
        <v>0</v>
      </c>
      <c r="AI23" s="12">
        <f t="shared" si="1"/>
        <v>0</v>
      </c>
      <c r="AJ23" s="12">
        <f t="shared" si="11"/>
        <v>136661.37</v>
      </c>
    </row>
    <row r="24" spans="1:36">
      <c r="A24" s="9">
        <v>16</v>
      </c>
      <c r="B24" s="10" t="s">
        <v>48</v>
      </c>
      <c r="C24" s="11" t="s">
        <v>16</v>
      </c>
      <c r="D24" s="11" t="s">
        <v>49</v>
      </c>
      <c r="E24" s="12">
        <v>238857.99</v>
      </c>
      <c r="F24" s="12">
        <v>21530</v>
      </c>
      <c r="G24" s="12">
        <v>245750</v>
      </c>
      <c r="H24" s="12">
        <f t="shared" si="2"/>
        <v>506137.99</v>
      </c>
      <c r="I24" s="12">
        <v>269964.26</v>
      </c>
      <c r="J24" s="12">
        <v>24190</v>
      </c>
      <c r="K24" s="12">
        <v>282995</v>
      </c>
      <c r="L24" s="12">
        <f t="shared" si="3"/>
        <v>577149.26</v>
      </c>
      <c r="M24" s="12">
        <v>268742.12</v>
      </c>
      <c r="N24" s="12">
        <v>24520</v>
      </c>
      <c r="O24" s="12">
        <v>284700</v>
      </c>
      <c r="P24" s="12">
        <f t="shared" si="4"/>
        <v>577962.12</v>
      </c>
      <c r="Q24" s="12">
        <f t="shared" si="5"/>
        <v>777564.37</v>
      </c>
      <c r="R24" s="12">
        <f t="shared" si="0"/>
        <v>70240</v>
      </c>
      <c r="S24" s="12">
        <f t="shared" si="0"/>
        <v>813445</v>
      </c>
      <c r="T24" s="12">
        <f t="shared" si="6"/>
        <v>1661249.37</v>
      </c>
      <c r="U24" s="12">
        <v>243199.16</v>
      </c>
      <c r="V24" s="12">
        <v>21655.74</v>
      </c>
      <c r="W24" s="12">
        <v>185072.34</v>
      </c>
      <c r="X24" s="12">
        <f t="shared" si="7"/>
        <v>449927.24</v>
      </c>
      <c r="Y24" s="12">
        <f>'[1]ALOCARE PARA APR IN MAI 2022'!AC24</f>
        <v>250055.66</v>
      </c>
      <c r="Z24" s="12">
        <f>'[1]ALOCARE PARA APR IN MAI 2022'!AD24</f>
        <v>20246.8</v>
      </c>
      <c r="AA24" s="12">
        <f>'[1]ALOCARE PARA APR IN MAI 2022'!AE24</f>
        <v>191369.51</v>
      </c>
      <c r="AB24" s="12">
        <f t="shared" si="8"/>
        <v>461671.97000000003</v>
      </c>
      <c r="AC24" s="12">
        <f>'[1]10%'!Y24</f>
        <v>243544.91</v>
      </c>
      <c r="AD24" s="12">
        <f>'[1]10%'!Z24</f>
        <v>18951.14</v>
      </c>
      <c r="AE24" s="12">
        <f>'[1]10%'!AA24</f>
        <v>173381.42</v>
      </c>
      <c r="AF24" s="12">
        <f t="shared" si="9"/>
        <v>435877.47</v>
      </c>
      <c r="AG24" s="12">
        <f t="shared" si="10"/>
        <v>736799.73</v>
      </c>
      <c r="AH24" s="12">
        <f t="shared" si="1"/>
        <v>60853.68</v>
      </c>
      <c r="AI24" s="12">
        <f t="shared" si="1"/>
        <v>549823.27</v>
      </c>
      <c r="AJ24" s="12">
        <f t="shared" si="11"/>
        <v>1347476.6800000002</v>
      </c>
    </row>
    <row r="25" spans="1:36">
      <c r="A25" s="9">
        <v>17</v>
      </c>
      <c r="B25" s="10" t="s">
        <v>50</v>
      </c>
      <c r="C25" s="11" t="s">
        <v>51</v>
      </c>
      <c r="D25" s="11" t="s">
        <v>52</v>
      </c>
      <c r="E25" s="12">
        <v>64139.54</v>
      </c>
      <c r="F25" s="12">
        <v>27040</v>
      </c>
      <c r="G25" s="12"/>
      <c r="H25" s="12">
        <f t="shared" si="2"/>
        <v>91179.540000000008</v>
      </c>
      <c r="I25" s="12">
        <v>70707.149999999994</v>
      </c>
      <c r="J25" s="12">
        <v>34280</v>
      </c>
      <c r="K25" s="12"/>
      <c r="L25" s="12">
        <f t="shared" si="3"/>
        <v>104987.15</v>
      </c>
      <c r="M25" s="12">
        <v>72222.149999999994</v>
      </c>
      <c r="N25" s="12">
        <v>52250</v>
      </c>
      <c r="O25" s="12"/>
      <c r="P25" s="12">
        <f t="shared" si="4"/>
        <v>124472.15</v>
      </c>
      <c r="Q25" s="12">
        <f t="shared" si="5"/>
        <v>207068.84</v>
      </c>
      <c r="R25" s="12">
        <f t="shared" si="5"/>
        <v>113570</v>
      </c>
      <c r="S25" s="12">
        <f t="shared" si="5"/>
        <v>0</v>
      </c>
      <c r="T25" s="12">
        <f t="shared" si="6"/>
        <v>320638.83999999997</v>
      </c>
      <c r="U25" s="12">
        <v>67686.539999999994</v>
      </c>
      <c r="V25" s="12">
        <v>5558.36</v>
      </c>
      <c r="W25" s="12">
        <v>0</v>
      </c>
      <c r="X25" s="12">
        <f t="shared" si="7"/>
        <v>73244.899999999994</v>
      </c>
      <c r="Y25" s="12">
        <f>'[1]ALOCARE PARA APR IN MAI 2022'!AC25</f>
        <v>68838.710000000006</v>
      </c>
      <c r="Z25" s="12">
        <f>'[1]ALOCARE PARA APR IN MAI 2022'!AD25</f>
        <v>5931.73</v>
      </c>
      <c r="AA25" s="12">
        <f>'[1]ALOCARE PARA APR IN MAI 2022'!AE25</f>
        <v>0</v>
      </c>
      <c r="AB25" s="12">
        <f t="shared" si="8"/>
        <v>74770.44</v>
      </c>
      <c r="AC25" s="12">
        <f>'[1]10%'!Y25</f>
        <v>67070.929999999993</v>
      </c>
      <c r="AD25" s="12">
        <f>'[1]10%'!Z25</f>
        <v>4654.57</v>
      </c>
      <c r="AE25" s="12">
        <f>'[1]10%'!AA25</f>
        <v>0</v>
      </c>
      <c r="AF25" s="12">
        <f t="shared" si="9"/>
        <v>71725.5</v>
      </c>
      <c r="AG25" s="12">
        <f t="shared" si="10"/>
        <v>203596.18</v>
      </c>
      <c r="AH25" s="12">
        <f t="shared" si="10"/>
        <v>16144.66</v>
      </c>
      <c r="AI25" s="12">
        <f t="shared" si="10"/>
        <v>0</v>
      </c>
      <c r="AJ25" s="12">
        <f t="shared" si="11"/>
        <v>219740.84</v>
      </c>
    </row>
    <row r="26" spans="1:36">
      <c r="A26" s="9">
        <v>18</v>
      </c>
      <c r="B26" s="10" t="s">
        <v>53</v>
      </c>
      <c r="C26" s="11" t="s">
        <v>34</v>
      </c>
      <c r="D26" s="11" t="s">
        <v>54</v>
      </c>
      <c r="E26" s="12"/>
      <c r="F26" s="12"/>
      <c r="G26" s="12">
        <v>7384</v>
      </c>
      <c r="H26" s="12">
        <f t="shared" si="2"/>
        <v>7384</v>
      </c>
      <c r="I26" s="12"/>
      <c r="J26" s="12"/>
      <c r="K26" s="12">
        <v>8126</v>
      </c>
      <c r="L26" s="12">
        <f t="shared" si="3"/>
        <v>8126</v>
      </c>
      <c r="M26" s="12"/>
      <c r="N26" s="12"/>
      <c r="O26" s="12">
        <v>8102</v>
      </c>
      <c r="P26" s="12">
        <f t="shared" si="4"/>
        <v>8102</v>
      </c>
      <c r="Q26" s="12">
        <f t="shared" si="5"/>
        <v>0</v>
      </c>
      <c r="R26" s="12">
        <f t="shared" si="5"/>
        <v>0</v>
      </c>
      <c r="S26" s="12">
        <f t="shared" si="5"/>
        <v>23612</v>
      </c>
      <c r="T26" s="12">
        <f t="shared" si="6"/>
        <v>23612</v>
      </c>
      <c r="U26" s="12">
        <v>0</v>
      </c>
      <c r="V26" s="12">
        <v>0</v>
      </c>
      <c r="W26" s="12">
        <v>7872.62</v>
      </c>
      <c r="X26" s="12">
        <f t="shared" si="7"/>
        <v>7872.62</v>
      </c>
      <c r="Y26" s="12">
        <f>'[1]ALOCARE PARA APR IN MAI 2022'!AC26</f>
        <v>0</v>
      </c>
      <c r="Z26" s="12">
        <f>'[1]ALOCARE PARA APR IN MAI 2022'!AD26</f>
        <v>0</v>
      </c>
      <c r="AA26" s="12">
        <f>'[1]ALOCARE PARA APR IN MAI 2022'!AE26</f>
        <v>7871.34</v>
      </c>
      <c r="AB26" s="12">
        <f t="shared" si="8"/>
        <v>7871.34</v>
      </c>
      <c r="AC26" s="12">
        <f>'[1]10%'!Y26</f>
        <v>0</v>
      </c>
      <c r="AD26" s="12">
        <f>'[1]10%'!Z26</f>
        <v>0</v>
      </c>
      <c r="AE26" s="12">
        <f>'[1]10%'!AA26</f>
        <v>7871.34</v>
      </c>
      <c r="AF26" s="12">
        <f t="shared" si="9"/>
        <v>7871.34</v>
      </c>
      <c r="AG26" s="12">
        <f t="shared" si="10"/>
        <v>0</v>
      </c>
      <c r="AH26" s="12">
        <f t="shared" si="10"/>
        <v>0</v>
      </c>
      <c r="AI26" s="12">
        <f t="shared" si="10"/>
        <v>23615.3</v>
      </c>
      <c r="AJ26" s="12">
        <f t="shared" si="11"/>
        <v>23615.3</v>
      </c>
    </row>
    <row r="27" spans="1:36">
      <c r="A27" s="9">
        <v>19</v>
      </c>
      <c r="B27" s="10" t="s">
        <v>55</v>
      </c>
      <c r="C27" s="11" t="s">
        <v>34</v>
      </c>
      <c r="D27" s="11" t="s">
        <v>56</v>
      </c>
      <c r="E27" s="12"/>
      <c r="F27" s="12"/>
      <c r="G27" s="12">
        <v>13346</v>
      </c>
      <c r="H27" s="12">
        <f t="shared" si="2"/>
        <v>13346</v>
      </c>
      <c r="I27" s="12"/>
      <c r="J27" s="12"/>
      <c r="K27" s="12">
        <v>15651</v>
      </c>
      <c r="L27" s="12">
        <f t="shared" si="3"/>
        <v>15651</v>
      </c>
      <c r="M27" s="12"/>
      <c r="N27" s="12"/>
      <c r="O27" s="12">
        <v>16372</v>
      </c>
      <c r="P27" s="12">
        <f t="shared" si="4"/>
        <v>16372</v>
      </c>
      <c r="Q27" s="12">
        <f t="shared" si="5"/>
        <v>0</v>
      </c>
      <c r="R27" s="12">
        <f t="shared" si="5"/>
        <v>0</v>
      </c>
      <c r="S27" s="12">
        <f t="shared" si="5"/>
        <v>45369</v>
      </c>
      <c r="T27" s="12">
        <f t="shared" si="6"/>
        <v>45369</v>
      </c>
      <c r="U27" s="12">
        <v>0</v>
      </c>
      <c r="V27" s="12">
        <v>0</v>
      </c>
      <c r="W27" s="12">
        <v>15891.73</v>
      </c>
      <c r="X27" s="12">
        <f t="shared" si="7"/>
        <v>15891.73</v>
      </c>
      <c r="Y27" s="12">
        <f>'[1]ALOCARE PARA APR IN MAI 2022'!AC27</f>
        <v>0</v>
      </c>
      <c r="Z27" s="12">
        <f>'[1]ALOCARE PARA APR IN MAI 2022'!AD27</f>
        <v>0</v>
      </c>
      <c r="AA27" s="12">
        <f>'[1]ALOCARE PARA APR IN MAI 2022'!AE27</f>
        <v>15168.44</v>
      </c>
      <c r="AB27" s="12">
        <f t="shared" si="8"/>
        <v>15168.44</v>
      </c>
      <c r="AC27" s="12">
        <f>'[1]10%'!Y27</f>
        <v>0</v>
      </c>
      <c r="AD27" s="12">
        <f>'[1]10%'!Z27</f>
        <v>0</v>
      </c>
      <c r="AE27" s="12">
        <f>'[1]10%'!AA27</f>
        <v>15168.44</v>
      </c>
      <c r="AF27" s="12">
        <f t="shared" si="9"/>
        <v>15168.44</v>
      </c>
      <c r="AG27" s="12">
        <f t="shared" si="10"/>
        <v>0</v>
      </c>
      <c r="AH27" s="12">
        <f t="shared" si="10"/>
        <v>0</v>
      </c>
      <c r="AI27" s="12">
        <f t="shared" si="10"/>
        <v>46228.61</v>
      </c>
      <c r="AJ27" s="12">
        <f t="shared" si="11"/>
        <v>46228.61</v>
      </c>
    </row>
    <row r="28" spans="1:36">
      <c r="A28" s="9">
        <v>20</v>
      </c>
      <c r="B28" s="10" t="s">
        <v>57</v>
      </c>
      <c r="C28" s="11" t="s">
        <v>19</v>
      </c>
      <c r="D28" s="11" t="s">
        <v>58</v>
      </c>
      <c r="E28" s="12">
        <v>64887.35</v>
      </c>
      <c r="F28" s="12"/>
      <c r="G28" s="12"/>
      <c r="H28" s="12">
        <f t="shared" si="2"/>
        <v>64887.35</v>
      </c>
      <c r="I28" s="12">
        <v>62405.75</v>
      </c>
      <c r="J28" s="12"/>
      <c r="K28" s="12"/>
      <c r="L28" s="12">
        <f t="shared" si="3"/>
        <v>62405.75</v>
      </c>
      <c r="M28" s="12">
        <v>68336.14</v>
      </c>
      <c r="N28" s="12"/>
      <c r="O28" s="12"/>
      <c r="P28" s="12">
        <f t="shared" si="4"/>
        <v>68336.14</v>
      </c>
      <c r="Q28" s="12">
        <f t="shared" si="5"/>
        <v>195629.24</v>
      </c>
      <c r="R28" s="12">
        <f t="shared" si="5"/>
        <v>0</v>
      </c>
      <c r="S28" s="12">
        <f t="shared" si="5"/>
        <v>0</v>
      </c>
      <c r="T28" s="12">
        <f t="shared" si="6"/>
        <v>195629.24</v>
      </c>
      <c r="U28" s="12">
        <v>62974.82</v>
      </c>
      <c r="V28" s="12">
        <v>0</v>
      </c>
      <c r="W28" s="12">
        <v>0</v>
      </c>
      <c r="X28" s="12">
        <f t="shared" si="7"/>
        <v>62974.82</v>
      </c>
      <c r="Y28" s="12">
        <f>'[1]ALOCARE PARA APR IN MAI 2022'!AC28</f>
        <v>64846.25</v>
      </c>
      <c r="Z28" s="12">
        <f>'[1]ALOCARE PARA APR IN MAI 2022'!AD28</f>
        <v>0</v>
      </c>
      <c r="AA28" s="12">
        <f>'[1]ALOCARE PARA APR IN MAI 2022'!AE28</f>
        <v>0</v>
      </c>
      <c r="AB28" s="12">
        <f t="shared" si="8"/>
        <v>64846.25</v>
      </c>
      <c r="AC28" s="12">
        <f>'[1]10%'!Y28</f>
        <v>63189.53</v>
      </c>
      <c r="AD28" s="12">
        <f>'[1]10%'!Z28</f>
        <v>0</v>
      </c>
      <c r="AE28" s="12">
        <f>'[1]10%'!AA28</f>
        <v>0</v>
      </c>
      <c r="AF28" s="12">
        <f t="shared" si="9"/>
        <v>63189.53</v>
      </c>
      <c r="AG28" s="12">
        <f t="shared" si="10"/>
        <v>191010.6</v>
      </c>
      <c r="AH28" s="12">
        <f t="shared" si="10"/>
        <v>0</v>
      </c>
      <c r="AI28" s="12">
        <f t="shared" si="10"/>
        <v>0</v>
      </c>
      <c r="AJ28" s="12">
        <f t="shared" si="11"/>
        <v>191010.6</v>
      </c>
    </row>
    <row r="29" spans="1:36">
      <c r="A29" s="9">
        <v>21</v>
      </c>
      <c r="B29" s="10" t="s">
        <v>59</v>
      </c>
      <c r="C29" s="11" t="s">
        <v>19</v>
      </c>
      <c r="D29" s="11" t="s">
        <v>60</v>
      </c>
      <c r="E29" s="12">
        <v>168216.7</v>
      </c>
      <c r="F29" s="12"/>
      <c r="G29" s="12"/>
      <c r="H29" s="12">
        <f t="shared" si="2"/>
        <v>168216.7</v>
      </c>
      <c r="I29" s="12">
        <v>156122.99</v>
      </c>
      <c r="J29" s="12"/>
      <c r="K29" s="12"/>
      <c r="L29" s="12">
        <f t="shared" si="3"/>
        <v>156122.99</v>
      </c>
      <c r="M29" s="12">
        <v>171071.39</v>
      </c>
      <c r="N29" s="12"/>
      <c r="O29" s="12"/>
      <c r="P29" s="12">
        <f t="shared" si="4"/>
        <v>171071.39</v>
      </c>
      <c r="Q29" s="12">
        <f t="shared" si="5"/>
        <v>495411.08</v>
      </c>
      <c r="R29" s="12">
        <f t="shared" si="5"/>
        <v>0</v>
      </c>
      <c r="S29" s="12">
        <f t="shared" si="5"/>
        <v>0</v>
      </c>
      <c r="T29" s="12">
        <f t="shared" si="6"/>
        <v>495411.08</v>
      </c>
      <c r="U29" s="12">
        <v>166705.46</v>
      </c>
      <c r="V29" s="12">
        <v>0</v>
      </c>
      <c r="W29" s="12">
        <v>0</v>
      </c>
      <c r="X29" s="12">
        <f t="shared" si="7"/>
        <v>166705.46</v>
      </c>
      <c r="Y29" s="12">
        <f>'[1]ALOCARE PARA APR IN MAI 2022'!AC29</f>
        <v>186435.49</v>
      </c>
      <c r="Z29" s="12">
        <f>'[1]ALOCARE PARA APR IN MAI 2022'!AD29</f>
        <v>0</v>
      </c>
      <c r="AA29" s="12">
        <f>'[1]ALOCARE PARA APR IN MAI 2022'!AE29</f>
        <v>0</v>
      </c>
      <c r="AB29" s="12">
        <f t="shared" si="8"/>
        <v>186435.49</v>
      </c>
      <c r="AC29" s="12">
        <f>'[1]10%'!Y29</f>
        <v>149072.60999999999</v>
      </c>
      <c r="AD29" s="12">
        <f>'[1]10%'!Z29</f>
        <v>0</v>
      </c>
      <c r="AE29" s="12">
        <f>'[1]10%'!AA29</f>
        <v>0</v>
      </c>
      <c r="AF29" s="12">
        <f t="shared" si="9"/>
        <v>149072.60999999999</v>
      </c>
      <c r="AG29" s="12">
        <f t="shared" si="10"/>
        <v>502213.55999999994</v>
      </c>
      <c r="AH29" s="12">
        <f t="shared" si="10"/>
        <v>0</v>
      </c>
      <c r="AI29" s="12">
        <f t="shared" si="10"/>
        <v>0</v>
      </c>
      <c r="AJ29" s="12">
        <f t="shared" si="11"/>
        <v>502213.55999999994</v>
      </c>
    </row>
    <row r="30" spans="1:36">
      <c r="A30" s="9">
        <v>22</v>
      </c>
      <c r="B30" s="10" t="s">
        <v>61</v>
      </c>
      <c r="C30" s="11" t="s">
        <v>34</v>
      </c>
      <c r="D30" s="11" t="s">
        <v>62</v>
      </c>
      <c r="E30" s="12"/>
      <c r="F30" s="12"/>
      <c r="G30" s="12">
        <v>7677</v>
      </c>
      <c r="H30" s="12">
        <f t="shared" si="2"/>
        <v>7677</v>
      </c>
      <c r="I30" s="12"/>
      <c r="J30" s="12"/>
      <c r="K30" s="12">
        <v>8841</v>
      </c>
      <c r="L30" s="12">
        <f t="shared" si="3"/>
        <v>8841</v>
      </c>
      <c r="M30" s="12"/>
      <c r="N30" s="12"/>
      <c r="O30" s="12">
        <v>8331</v>
      </c>
      <c r="P30" s="12">
        <f t="shared" si="4"/>
        <v>8331</v>
      </c>
      <c r="Q30" s="12">
        <f t="shared" si="5"/>
        <v>0</v>
      </c>
      <c r="R30" s="12">
        <f t="shared" si="5"/>
        <v>0</v>
      </c>
      <c r="S30" s="12">
        <f t="shared" si="5"/>
        <v>24849</v>
      </c>
      <c r="T30" s="12">
        <f t="shared" si="6"/>
        <v>24849</v>
      </c>
      <c r="U30" s="12">
        <v>0</v>
      </c>
      <c r="V30" s="12">
        <v>0</v>
      </c>
      <c r="W30" s="12">
        <v>8521.94</v>
      </c>
      <c r="X30" s="12">
        <f t="shared" si="7"/>
        <v>8521.94</v>
      </c>
      <c r="Y30" s="12">
        <f>'[1]ALOCARE PARA APR IN MAI 2022'!AC30</f>
        <v>0</v>
      </c>
      <c r="Z30" s="12">
        <f>'[1]ALOCARE PARA APR IN MAI 2022'!AD30</f>
        <v>0</v>
      </c>
      <c r="AA30" s="12">
        <f>'[1]ALOCARE PARA APR IN MAI 2022'!AE30</f>
        <v>8797.49</v>
      </c>
      <c r="AB30" s="12">
        <f t="shared" si="8"/>
        <v>8797.49</v>
      </c>
      <c r="AC30" s="12">
        <f>'[1]10%'!Y30</f>
        <v>0</v>
      </c>
      <c r="AD30" s="12">
        <f>'[1]10%'!Z30</f>
        <v>0</v>
      </c>
      <c r="AE30" s="12">
        <f>'[1]10%'!AA30</f>
        <v>8125.95</v>
      </c>
      <c r="AF30" s="12">
        <f t="shared" si="9"/>
        <v>8125.95</v>
      </c>
      <c r="AG30" s="12">
        <f t="shared" si="10"/>
        <v>0</v>
      </c>
      <c r="AH30" s="12">
        <f t="shared" si="10"/>
        <v>0</v>
      </c>
      <c r="AI30" s="12">
        <f t="shared" si="10"/>
        <v>25445.38</v>
      </c>
      <c r="AJ30" s="12">
        <f t="shared" si="11"/>
        <v>25445.38</v>
      </c>
    </row>
    <row r="31" spans="1:36">
      <c r="A31" s="9">
        <v>23</v>
      </c>
      <c r="B31" s="10" t="s">
        <v>63</v>
      </c>
      <c r="C31" s="11" t="s">
        <v>40</v>
      </c>
      <c r="D31" s="11" t="s">
        <v>64</v>
      </c>
      <c r="E31" s="12">
        <v>170370.79</v>
      </c>
      <c r="F31" s="12">
        <v>1920</v>
      </c>
      <c r="G31" s="12"/>
      <c r="H31" s="12">
        <f t="shared" si="2"/>
        <v>172290.79</v>
      </c>
      <c r="I31" s="12">
        <v>158736.79999999999</v>
      </c>
      <c r="J31" s="12">
        <v>3280</v>
      </c>
      <c r="K31" s="12"/>
      <c r="L31" s="12">
        <f t="shared" si="3"/>
        <v>162016.79999999999</v>
      </c>
      <c r="M31" s="12">
        <v>172408.11</v>
      </c>
      <c r="N31" s="12">
        <v>4360</v>
      </c>
      <c r="O31" s="12"/>
      <c r="P31" s="12">
        <f t="shared" si="4"/>
        <v>176768.11</v>
      </c>
      <c r="Q31" s="12">
        <f t="shared" si="5"/>
        <v>501515.69999999995</v>
      </c>
      <c r="R31" s="12">
        <f t="shared" si="5"/>
        <v>9560</v>
      </c>
      <c r="S31" s="12">
        <f t="shared" si="5"/>
        <v>0</v>
      </c>
      <c r="T31" s="12">
        <f t="shared" si="6"/>
        <v>511075.69999999995</v>
      </c>
      <c r="U31" s="12">
        <v>168513.29</v>
      </c>
      <c r="V31" s="12">
        <v>10119.09</v>
      </c>
      <c r="W31" s="12">
        <v>0</v>
      </c>
      <c r="X31" s="12">
        <f t="shared" si="7"/>
        <v>178632.38</v>
      </c>
      <c r="Y31" s="12">
        <f>'[1]ALOCARE PARA APR IN MAI 2022'!AC31</f>
        <v>171359.23</v>
      </c>
      <c r="Z31" s="12">
        <f>'[1]ALOCARE PARA APR IN MAI 2022'!AD31</f>
        <v>10387.32</v>
      </c>
      <c r="AA31" s="12">
        <f>'[1]ALOCARE PARA APR IN MAI 2022'!AE31</f>
        <v>0</v>
      </c>
      <c r="AB31" s="12">
        <f t="shared" si="8"/>
        <v>181746.55000000002</v>
      </c>
      <c r="AC31" s="12">
        <f>'[1]10%'!Y31</f>
        <v>167001.39000000001</v>
      </c>
      <c r="AD31" s="12">
        <f>'[1]10%'!Z31</f>
        <v>10387.32</v>
      </c>
      <c r="AE31" s="12">
        <f>'[1]10%'!AA31</f>
        <v>0</v>
      </c>
      <c r="AF31" s="12">
        <f t="shared" si="9"/>
        <v>177388.71000000002</v>
      </c>
      <c r="AG31" s="12">
        <f t="shared" si="10"/>
        <v>506873.91000000003</v>
      </c>
      <c r="AH31" s="12">
        <f t="shared" si="10"/>
        <v>30893.73</v>
      </c>
      <c r="AI31" s="12">
        <f t="shared" si="10"/>
        <v>0</v>
      </c>
      <c r="AJ31" s="12">
        <f t="shared" si="11"/>
        <v>537767.64</v>
      </c>
    </row>
    <row r="32" spans="1:36">
      <c r="A32" s="9">
        <v>24</v>
      </c>
      <c r="B32" s="10" t="s">
        <v>65</v>
      </c>
      <c r="C32" s="11" t="s">
        <v>19</v>
      </c>
      <c r="D32" s="11" t="s">
        <v>66</v>
      </c>
      <c r="E32" s="12">
        <v>192654.94</v>
      </c>
      <c r="F32" s="12"/>
      <c r="G32" s="12"/>
      <c r="H32" s="12">
        <f t="shared" si="2"/>
        <v>192654.94</v>
      </c>
      <c r="I32" s="12">
        <v>217315.76</v>
      </c>
      <c r="J32" s="12"/>
      <c r="K32" s="12"/>
      <c r="L32" s="12">
        <f t="shared" si="3"/>
        <v>217315.76</v>
      </c>
      <c r="M32" s="12">
        <v>214982.28</v>
      </c>
      <c r="N32" s="12"/>
      <c r="O32" s="12"/>
      <c r="P32" s="12">
        <f t="shared" si="4"/>
        <v>214982.28</v>
      </c>
      <c r="Q32" s="12">
        <f t="shared" si="5"/>
        <v>624952.98</v>
      </c>
      <c r="R32" s="12">
        <f t="shared" si="5"/>
        <v>0</v>
      </c>
      <c r="S32" s="12">
        <f t="shared" si="5"/>
        <v>0</v>
      </c>
      <c r="T32" s="12">
        <f t="shared" si="6"/>
        <v>624952.98</v>
      </c>
      <c r="U32" s="12">
        <v>209864.22</v>
      </c>
      <c r="V32" s="12">
        <v>0</v>
      </c>
      <c r="W32" s="12">
        <v>0</v>
      </c>
      <c r="X32" s="12">
        <f t="shared" si="7"/>
        <v>209864.22</v>
      </c>
      <c r="Y32" s="12">
        <f>'[1]ALOCARE PARA APR IN MAI 2022'!AC32</f>
        <v>225502.07</v>
      </c>
      <c r="Z32" s="12">
        <f>'[1]ALOCARE PARA APR IN MAI 2022'!AD32</f>
        <v>0</v>
      </c>
      <c r="AA32" s="12">
        <f>'[1]ALOCARE PARA APR IN MAI 2022'!AE32</f>
        <v>0</v>
      </c>
      <c r="AB32" s="12">
        <f t="shared" si="8"/>
        <v>225502.07</v>
      </c>
      <c r="AC32" s="12">
        <f>'[1]10%'!Y32</f>
        <v>220074.16</v>
      </c>
      <c r="AD32" s="12">
        <f>'[1]10%'!Z32</f>
        <v>0</v>
      </c>
      <c r="AE32" s="12">
        <f>'[1]10%'!AA32</f>
        <v>0</v>
      </c>
      <c r="AF32" s="12">
        <f t="shared" si="9"/>
        <v>220074.16</v>
      </c>
      <c r="AG32" s="12">
        <f t="shared" si="10"/>
        <v>655440.45000000007</v>
      </c>
      <c r="AH32" s="12">
        <f t="shared" si="10"/>
        <v>0</v>
      </c>
      <c r="AI32" s="12">
        <f t="shared" si="10"/>
        <v>0</v>
      </c>
      <c r="AJ32" s="12">
        <f t="shared" si="11"/>
        <v>655440.45000000007</v>
      </c>
    </row>
    <row r="33" spans="1:36">
      <c r="A33" s="9">
        <v>25</v>
      </c>
      <c r="B33" s="10" t="s">
        <v>67</v>
      </c>
      <c r="C33" s="11" t="s">
        <v>16</v>
      </c>
      <c r="D33" s="11" t="s">
        <v>68</v>
      </c>
      <c r="E33" s="12">
        <v>43228.61</v>
      </c>
      <c r="F33" s="12">
        <v>940</v>
      </c>
      <c r="G33" s="12">
        <v>4066</v>
      </c>
      <c r="H33" s="12">
        <f t="shared" si="2"/>
        <v>48234.61</v>
      </c>
      <c r="I33" s="12">
        <v>29322.240000000002</v>
      </c>
      <c r="J33" s="12">
        <v>2580</v>
      </c>
      <c r="K33" s="12">
        <v>7972</v>
      </c>
      <c r="L33" s="12">
        <f t="shared" si="3"/>
        <v>39874.240000000005</v>
      </c>
      <c r="M33" s="12">
        <v>60517.62</v>
      </c>
      <c r="N33" s="12">
        <v>2790</v>
      </c>
      <c r="O33" s="12">
        <v>10270</v>
      </c>
      <c r="P33" s="12">
        <f t="shared" si="4"/>
        <v>73577.62</v>
      </c>
      <c r="Q33" s="12">
        <f t="shared" si="5"/>
        <v>133068.47</v>
      </c>
      <c r="R33" s="12">
        <f t="shared" si="5"/>
        <v>6310</v>
      </c>
      <c r="S33" s="12">
        <f t="shared" si="5"/>
        <v>22308</v>
      </c>
      <c r="T33" s="12">
        <f t="shared" si="6"/>
        <v>161686.47</v>
      </c>
      <c r="U33" s="12">
        <v>68723.19</v>
      </c>
      <c r="V33" s="12">
        <v>2862.74</v>
      </c>
      <c r="W33" s="12">
        <v>38346.15</v>
      </c>
      <c r="X33" s="12">
        <f t="shared" si="7"/>
        <v>109932.08000000002</v>
      </c>
      <c r="Y33" s="12">
        <f>'[1]ALOCARE PARA APR IN MAI 2022'!AC33</f>
        <v>63972.07</v>
      </c>
      <c r="Z33" s="12">
        <f>'[1]ALOCARE PARA APR IN MAI 2022'!AD33</f>
        <v>7041.31</v>
      </c>
      <c r="AA33" s="12">
        <f>'[1]ALOCARE PARA APR IN MAI 2022'!AE33</f>
        <v>38221.870000000003</v>
      </c>
      <c r="AB33" s="12">
        <f t="shared" si="8"/>
        <v>109235.25</v>
      </c>
      <c r="AC33" s="12">
        <f>'[1]10%'!Y33</f>
        <v>64432.09</v>
      </c>
      <c r="AD33" s="12">
        <f>'[1]10%'!Z33</f>
        <v>7041.31</v>
      </c>
      <c r="AE33" s="12">
        <f>'[1]10%'!AA33</f>
        <v>38221.870000000003</v>
      </c>
      <c r="AF33" s="12">
        <f t="shared" si="9"/>
        <v>109695.26999999999</v>
      </c>
      <c r="AG33" s="12">
        <f t="shared" si="10"/>
        <v>197127.35</v>
      </c>
      <c r="AH33" s="12">
        <f t="shared" si="10"/>
        <v>16945.36</v>
      </c>
      <c r="AI33" s="12">
        <f t="shared" si="10"/>
        <v>114789.89000000001</v>
      </c>
      <c r="AJ33" s="12">
        <f t="shared" si="11"/>
        <v>328862.60000000003</v>
      </c>
    </row>
    <row r="34" spans="1:36">
      <c r="A34" s="9">
        <v>26</v>
      </c>
      <c r="B34" s="10" t="s">
        <v>69</v>
      </c>
      <c r="C34" s="11" t="s">
        <v>40</v>
      </c>
      <c r="D34" s="11" t="s">
        <v>70</v>
      </c>
      <c r="E34" s="12">
        <v>62254.11</v>
      </c>
      <c r="F34" s="12">
        <v>480</v>
      </c>
      <c r="G34" s="12"/>
      <c r="H34" s="12">
        <f t="shared" si="2"/>
        <v>62734.11</v>
      </c>
      <c r="I34" s="12">
        <v>70292.95</v>
      </c>
      <c r="J34" s="12">
        <v>600</v>
      </c>
      <c r="K34" s="12"/>
      <c r="L34" s="12">
        <f t="shared" si="3"/>
        <v>70892.95</v>
      </c>
      <c r="M34" s="12">
        <v>85962.75</v>
      </c>
      <c r="N34" s="12">
        <v>560</v>
      </c>
      <c r="O34" s="12"/>
      <c r="P34" s="12">
        <f t="shared" si="4"/>
        <v>86522.75</v>
      </c>
      <c r="Q34" s="12">
        <f t="shared" si="5"/>
        <v>218509.81</v>
      </c>
      <c r="R34" s="12">
        <f t="shared" si="5"/>
        <v>1640</v>
      </c>
      <c r="S34" s="12">
        <f t="shared" si="5"/>
        <v>0</v>
      </c>
      <c r="T34" s="12">
        <f t="shared" si="6"/>
        <v>220149.81</v>
      </c>
      <c r="U34" s="12">
        <v>49854.79</v>
      </c>
      <c r="V34" s="12">
        <v>541.6</v>
      </c>
      <c r="W34" s="12">
        <v>0</v>
      </c>
      <c r="X34" s="12">
        <f t="shared" si="7"/>
        <v>50396.39</v>
      </c>
      <c r="Y34" s="12">
        <f>'[1]ALOCARE PARA APR IN MAI 2022'!AC34</f>
        <v>49019.74</v>
      </c>
      <c r="Z34" s="12">
        <f>'[1]ALOCARE PARA APR IN MAI 2022'!AD34</f>
        <v>2709.44</v>
      </c>
      <c r="AA34" s="12">
        <f>'[1]ALOCARE PARA APR IN MAI 2022'!AE34</f>
        <v>0</v>
      </c>
      <c r="AB34" s="12">
        <f t="shared" si="8"/>
        <v>51729.18</v>
      </c>
      <c r="AC34" s="12">
        <f>'[1]10%'!Y34</f>
        <v>48039.55</v>
      </c>
      <c r="AD34" s="12">
        <f>'[1]10%'!Z34</f>
        <v>2709.44</v>
      </c>
      <c r="AE34" s="12">
        <f>'[1]10%'!AA34</f>
        <v>0</v>
      </c>
      <c r="AF34" s="12">
        <f t="shared" si="9"/>
        <v>50748.990000000005</v>
      </c>
      <c r="AG34" s="12">
        <f t="shared" si="10"/>
        <v>146914.08000000002</v>
      </c>
      <c r="AH34" s="12">
        <f t="shared" si="10"/>
        <v>5960.48</v>
      </c>
      <c r="AI34" s="12">
        <f t="shared" si="10"/>
        <v>0</v>
      </c>
      <c r="AJ34" s="12">
        <f t="shared" si="11"/>
        <v>152874.56000000003</v>
      </c>
    </row>
    <row r="35" spans="1:36">
      <c r="A35" s="9">
        <v>27</v>
      </c>
      <c r="B35" s="10" t="s">
        <v>71</v>
      </c>
      <c r="C35" s="11" t="s">
        <v>19</v>
      </c>
      <c r="D35" s="11" t="s">
        <v>72</v>
      </c>
      <c r="E35" s="12">
        <v>148152.60999999999</v>
      </c>
      <c r="F35" s="12"/>
      <c r="G35" s="12"/>
      <c r="H35" s="12">
        <f t="shared" si="2"/>
        <v>148152.60999999999</v>
      </c>
      <c r="I35" s="12">
        <v>162639.82</v>
      </c>
      <c r="J35" s="12"/>
      <c r="K35" s="12"/>
      <c r="L35" s="12">
        <f t="shared" si="3"/>
        <v>162639.82</v>
      </c>
      <c r="M35" s="12">
        <v>161990</v>
      </c>
      <c r="N35" s="12"/>
      <c r="O35" s="12"/>
      <c r="P35" s="12">
        <f t="shared" si="4"/>
        <v>161990</v>
      </c>
      <c r="Q35" s="12">
        <f t="shared" si="5"/>
        <v>472782.43</v>
      </c>
      <c r="R35" s="12">
        <f t="shared" si="5"/>
        <v>0</v>
      </c>
      <c r="S35" s="12">
        <f t="shared" si="5"/>
        <v>0</v>
      </c>
      <c r="T35" s="12">
        <f t="shared" si="6"/>
        <v>472782.43</v>
      </c>
      <c r="U35" s="12">
        <v>160221.54</v>
      </c>
      <c r="V35" s="12">
        <v>0</v>
      </c>
      <c r="W35" s="12">
        <v>0</v>
      </c>
      <c r="X35" s="12">
        <f t="shared" si="7"/>
        <v>160221.54</v>
      </c>
      <c r="Y35" s="12">
        <f>'[1]ALOCARE PARA APR IN MAI 2022'!AC35</f>
        <v>173066.18</v>
      </c>
      <c r="Z35" s="12">
        <f>'[1]ALOCARE PARA APR IN MAI 2022'!AD35</f>
        <v>0</v>
      </c>
      <c r="AA35" s="12">
        <f>'[1]ALOCARE PARA APR IN MAI 2022'!AE35</f>
        <v>0</v>
      </c>
      <c r="AB35" s="12">
        <f t="shared" si="8"/>
        <v>173066.18</v>
      </c>
      <c r="AC35" s="12">
        <f>'[1]10%'!Y35</f>
        <v>168936.62</v>
      </c>
      <c r="AD35" s="12">
        <f>'[1]10%'!Z35</f>
        <v>0</v>
      </c>
      <c r="AE35" s="12">
        <f>'[1]10%'!AA35</f>
        <v>0</v>
      </c>
      <c r="AF35" s="12">
        <f t="shared" si="9"/>
        <v>168936.62</v>
      </c>
      <c r="AG35" s="12">
        <f t="shared" si="10"/>
        <v>502224.33999999997</v>
      </c>
      <c r="AH35" s="12">
        <f t="shared" si="10"/>
        <v>0</v>
      </c>
      <c r="AI35" s="12">
        <f t="shared" si="10"/>
        <v>0</v>
      </c>
      <c r="AJ35" s="12">
        <f t="shared" si="11"/>
        <v>502224.33999999997</v>
      </c>
    </row>
    <row r="36" spans="1:36">
      <c r="A36" s="9">
        <v>28</v>
      </c>
      <c r="B36" s="10" t="s">
        <v>73</v>
      </c>
      <c r="C36" s="11" t="s">
        <v>19</v>
      </c>
      <c r="D36" s="11" t="s">
        <v>74</v>
      </c>
      <c r="E36" s="12">
        <v>302684.02</v>
      </c>
      <c r="F36" s="12"/>
      <c r="G36" s="12"/>
      <c r="H36" s="12">
        <f t="shared" si="2"/>
        <v>302684.02</v>
      </c>
      <c r="I36" s="12">
        <v>331896.09999999998</v>
      </c>
      <c r="J36" s="12"/>
      <c r="K36" s="12"/>
      <c r="L36" s="12">
        <f t="shared" si="3"/>
        <v>331896.09999999998</v>
      </c>
      <c r="M36" s="12">
        <v>377479.29</v>
      </c>
      <c r="N36" s="12"/>
      <c r="O36" s="12"/>
      <c r="P36" s="12">
        <f t="shared" si="4"/>
        <v>377479.29</v>
      </c>
      <c r="Q36" s="12">
        <f t="shared" si="5"/>
        <v>1012059.4099999999</v>
      </c>
      <c r="R36" s="12">
        <f t="shared" si="5"/>
        <v>0</v>
      </c>
      <c r="S36" s="12">
        <f t="shared" si="5"/>
        <v>0</v>
      </c>
      <c r="T36" s="12">
        <f t="shared" si="6"/>
        <v>1012059.4099999999</v>
      </c>
      <c r="U36" s="12">
        <v>256710.99</v>
      </c>
      <c r="V36" s="12">
        <v>0</v>
      </c>
      <c r="W36" s="12">
        <v>0</v>
      </c>
      <c r="X36" s="12">
        <f t="shared" si="7"/>
        <v>256710.99</v>
      </c>
      <c r="Y36" s="12">
        <f>'[1]ALOCARE PARA APR IN MAI 2022'!AC36</f>
        <v>271839.01</v>
      </c>
      <c r="Z36" s="12">
        <f>'[1]ALOCARE PARA APR IN MAI 2022'!AD36</f>
        <v>0</v>
      </c>
      <c r="AA36" s="12">
        <f>'[1]ALOCARE PARA APR IN MAI 2022'!AE36</f>
        <v>0</v>
      </c>
      <c r="AB36" s="12">
        <f t="shared" si="8"/>
        <v>271839.01</v>
      </c>
      <c r="AC36" s="12">
        <f>'[1]10%'!Y36</f>
        <v>264328.76</v>
      </c>
      <c r="AD36" s="12">
        <f>'[1]10%'!Z36</f>
        <v>0</v>
      </c>
      <c r="AE36" s="12">
        <f>'[1]10%'!AA36</f>
        <v>0</v>
      </c>
      <c r="AF36" s="12">
        <f t="shared" si="9"/>
        <v>264328.76</v>
      </c>
      <c r="AG36" s="12">
        <f t="shared" si="10"/>
        <v>792878.76</v>
      </c>
      <c r="AH36" s="12">
        <f t="shared" si="10"/>
        <v>0</v>
      </c>
      <c r="AI36" s="12">
        <f t="shared" si="10"/>
        <v>0</v>
      </c>
      <c r="AJ36" s="12">
        <f t="shared" si="11"/>
        <v>792878.76</v>
      </c>
    </row>
    <row r="37" spans="1:36">
      <c r="A37" s="9">
        <v>29</v>
      </c>
      <c r="B37" s="10" t="s">
        <v>75</v>
      </c>
      <c r="C37" s="11" t="s">
        <v>76</v>
      </c>
      <c r="D37" s="11" t="s">
        <v>77</v>
      </c>
      <c r="E37" s="12"/>
      <c r="F37" s="12">
        <v>10940</v>
      </c>
      <c r="G37" s="12">
        <v>2559</v>
      </c>
      <c r="H37" s="12">
        <f t="shared" si="2"/>
        <v>13499</v>
      </c>
      <c r="I37" s="12"/>
      <c r="J37" s="12">
        <v>11810</v>
      </c>
      <c r="K37" s="12">
        <v>6051</v>
      </c>
      <c r="L37" s="12">
        <f t="shared" si="3"/>
        <v>17861</v>
      </c>
      <c r="M37" s="12"/>
      <c r="N37" s="12">
        <v>10320</v>
      </c>
      <c r="O37" s="12">
        <v>12117</v>
      </c>
      <c r="P37" s="12">
        <f t="shared" si="4"/>
        <v>22437</v>
      </c>
      <c r="Q37" s="12">
        <f t="shared" si="5"/>
        <v>0</v>
      </c>
      <c r="R37" s="12">
        <f t="shared" si="5"/>
        <v>33070</v>
      </c>
      <c r="S37" s="12">
        <f t="shared" si="5"/>
        <v>20727</v>
      </c>
      <c r="T37" s="12">
        <f t="shared" si="6"/>
        <v>53797</v>
      </c>
      <c r="U37" s="12">
        <v>0</v>
      </c>
      <c r="V37" s="12">
        <v>9374.2900000000009</v>
      </c>
      <c r="W37" s="12">
        <v>28919.56</v>
      </c>
      <c r="X37" s="12">
        <f t="shared" si="7"/>
        <v>38293.850000000006</v>
      </c>
      <c r="Y37" s="12">
        <f>'[1]ALOCARE PARA APR IN MAI 2022'!AC37</f>
        <v>0</v>
      </c>
      <c r="Z37" s="12">
        <f>'[1]ALOCARE PARA APR IN MAI 2022'!AD37</f>
        <v>10074.01</v>
      </c>
      <c r="AA37" s="12">
        <f>'[1]ALOCARE PARA APR IN MAI 2022'!AE37</f>
        <v>28914.83</v>
      </c>
      <c r="AB37" s="12">
        <f t="shared" si="8"/>
        <v>38988.840000000004</v>
      </c>
      <c r="AC37" s="12">
        <f>'[1]10%'!Y37</f>
        <v>0</v>
      </c>
      <c r="AD37" s="12">
        <f>'[1]10%'!Z37</f>
        <v>9342.33</v>
      </c>
      <c r="AE37" s="12">
        <f>'[1]10%'!AA37</f>
        <v>28914.83</v>
      </c>
      <c r="AF37" s="12">
        <f t="shared" si="9"/>
        <v>38257.160000000003</v>
      </c>
      <c r="AG37" s="12">
        <f t="shared" si="10"/>
        <v>0</v>
      </c>
      <c r="AH37" s="12">
        <f t="shared" si="10"/>
        <v>28790.630000000005</v>
      </c>
      <c r="AI37" s="12">
        <f t="shared" si="10"/>
        <v>86749.22</v>
      </c>
      <c r="AJ37" s="12">
        <f t="shared" si="11"/>
        <v>115539.85</v>
      </c>
    </row>
    <row r="38" spans="1:36">
      <c r="A38" s="9">
        <v>30</v>
      </c>
      <c r="B38" s="10" t="s">
        <v>78</v>
      </c>
      <c r="C38" s="11" t="s">
        <v>13</v>
      </c>
      <c r="D38" s="11" t="s">
        <v>79</v>
      </c>
      <c r="E38" s="12">
        <v>86500.18</v>
      </c>
      <c r="F38" s="12"/>
      <c r="G38" s="12">
        <v>1133856</v>
      </c>
      <c r="H38" s="12">
        <f t="shared" si="2"/>
        <v>1220356.18</v>
      </c>
      <c r="I38" s="12">
        <v>114754.23</v>
      </c>
      <c r="J38" s="12"/>
      <c r="K38" s="12">
        <v>1220056</v>
      </c>
      <c r="L38" s="12">
        <f t="shared" si="3"/>
        <v>1334810.23</v>
      </c>
      <c r="M38" s="12">
        <v>121887.93</v>
      </c>
      <c r="N38" s="12"/>
      <c r="O38" s="12">
        <v>1462750</v>
      </c>
      <c r="P38" s="12">
        <f t="shared" si="4"/>
        <v>1584637.93</v>
      </c>
      <c r="Q38" s="12">
        <f t="shared" si="5"/>
        <v>323142.33999999997</v>
      </c>
      <c r="R38" s="12">
        <f t="shared" si="5"/>
        <v>0</v>
      </c>
      <c r="S38" s="12">
        <f t="shared" si="5"/>
        <v>3816662</v>
      </c>
      <c r="T38" s="12">
        <f t="shared" si="6"/>
        <v>4139804.34</v>
      </c>
      <c r="U38" s="12">
        <v>61912.27</v>
      </c>
      <c r="V38" s="12">
        <v>0</v>
      </c>
      <c r="W38" s="12">
        <v>435688.45</v>
      </c>
      <c r="X38" s="12">
        <f t="shared" si="7"/>
        <v>497600.72000000003</v>
      </c>
      <c r="Y38" s="12">
        <f>'[1]ALOCARE PARA APR IN MAI 2022'!AC38</f>
        <v>64224.53</v>
      </c>
      <c r="Z38" s="12">
        <f>'[1]ALOCARE PARA APR IN MAI 2022'!AD38</f>
        <v>0</v>
      </c>
      <c r="AA38" s="12">
        <f>'[1]ALOCARE PARA APR IN MAI 2022'!AE38</f>
        <v>455267.55</v>
      </c>
      <c r="AB38" s="12">
        <f t="shared" si="8"/>
        <v>519492.07999999996</v>
      </c>
      <c r="AC38" s="12">
        <f>'[1]10%'!Y38</f>
        <v>62097.86</v>
      </c>
      <c r="AD38" s="12">
        <f>'[1]10%'!Z38</f>
        <v>0</v>
      </c>
      <c r="AE38" s="12">
        <f>'[1]10%'!AA38</f>
        <v>390724.83</v>
      </c>
      <c r="AF38" s="12">
        <f t="shared" si="9"/>
        <v>452822.69</v>
      </c>
      <c r="AG38" s="12">
        <f t="shared" si="10"/>
        <v>188234.65999999997</v>
      </c>
      <c r="AH38" s="12">
        <f t="shared" si="10"/>
        <v>0</v>
      </c>
      <c r="AI38" s="12">
        <f t="shared" si="10"/>
        <v>1281680.83</v>
      </c>
      <c r="AJ38" s="12">
        <f t="shared" si="11"/>
        <v>1469915.49</v>
      </c>
    </row>
    <row r="39" spans="1:36">
      <c r="A39" s="9">
        <v>31</v>
      </c>
      <c r="B39" s="10" t="s">
        <v>80</v>
      </c>
      <c r="C39" s="11" t="s">
        <v>19</v>
      </c>
      <c r="D39" s="11" t="s">
        <v>81</v>
      </c>
      <c r="E39" s="12">
        <v>86488.49</v>
      </c>
      <c r="F39" s="12"/>
      <c r="G39" s="12"/>
      <c r="H39" s="12">
        <f t="shared" si="2"/>
        <v>86488.49</v>
      </c>
      <c r="I39" s="12">
        <v>100426.84</v>
      </c>
      <c r="J39" s="12"/>
      <c r="K39" s="12"/>
      <c r="L39" s="12">
        <f t="shared" si="3"/>
        <v>100426.84</v>
      </c>
      <c r="M39" s="12">
        <v>106520.86</v>
      </c>
      <c r="N39" s="12"/>
      <c r="O39" s="12"/>
      <c r="P39" s="12">
        <f t="shared" si="4"/>
        <v>106520.86</v>
      </c>
      <c r="Q39" s="12">
        <f t="shared" si="5"/>
        <v>293436.19</v>
      </c>
      <c r="R39" s="12">
        <f t="shared" si="5"/>
        <v>0</v>
      </c>
      <c r="S39" s="12">
        <f t="shared" si="5"/>
        <v>0</v>
      </c>
      <c r="T39" s="12">
        <f t="shared" si="6"/>
        <v>293436.19</v>
      </c>
      <c r="U39" s="12">
        <v>72399.67</v>
      </c>
      <c r="V39" s="12">
        <v>0</v>
      </c>
      <c r="W39" s="12">
        <v>0</v>
      </c>
      <c r="X39" s="12">
        <f t="shared" si="7"/>
        <v>72399.67</v>
      </c>
      <c r="Y39" s="12">
        <f>'[1]ALOCARE PARA APR IN MAI 2022'!AC39</f>
        <v>73727.59</v>
      </c>
      <c r="Z39" s="12">
        <f>'[1]ALOCARE PARA APR IN MAI 2022'!AD39</f>
        <v>0</v>
      </c>
      <c r="AA39" s="12">
        <f>'[1]ALOCARE PARA APR IN MAI 2022'!AE39</f>
        <v>0</v>
      </c>
      <c r="AB39" s="12">
        <f t="shared" si="8"/>
        <v>73727.59</v>
      </c>
      <c r="AC39" s="12">
        <f>'[1]10%'!Y39</f>
        <v>71557.509999999995</v>
      </c>
      <c r="AD39" s="12">
        <f>'[1]10%'!Z39</f>
        <v>0</v>
      </c>
      <c r="AE39" s="12">
        <f>'[1]10%'!AA39</f>
        <v>0</v>
      </c>
      <c r="AF39" s="12">
        <f t="shared" si="9"/>
        <v>71557.509999999995</v>
      </c>
      <c r="AG39" s="12">
        <f t="shared" si="10"/>
        <v>217684.77000000002</v>
      </c>
      <c r="AH39" s="12">
        <f t="shared" si="10"/>
        <v>0</v>
      </c>
      <c r="AI39" s="12">
        <f t="shared" si="10"/>
        <v>0</v>
      </c>
      <c r="AJ39" s="12">
        <f t="shared" si="11"/>
        <v>217684.77000000002</v>
      </c>
    </row>
    <row r="40" spans="1:36">
      <c r="A40" s="9">
        <v>32</v>
      </c>
      <c r="B40" s="10" t="s">
        <v>82</v>
      </c>
      <c r="C40" s="11" t="s">
        <v>19</v>
      </c>
      <c r="D40" s="11" t="s">
        <v>83</v>
      </c>
      <c r="E40" s="12">
        <v>78789.820000000007</v>
      </c>
      <c r="F40" s="12"/>
      <c r="G40" s="12"/>
      <c r="H40" s="12">
        <f t="shared" si="2"/>
        <v>78789.820000000007</v>
      </c>
      <c r="I40" s="12">
        <v>89880.57</v>
      </c>
      <c r="J40" s="12"/>
      <c r="K40" s="12"/>
      <c r="L40" s="12">
        <f t="shared" si="3"/>
        <v>89880.57</v>
      </c>
      <c r="M40" s="12">
        <v>89437.45</v>
      </c>
      <c r="N40" s="12"/>
      <c r="O40" s="12"/>
      <c r="P40" s="12">
        <f t="shared" si="4"/>
        <v>89437.45</v>
      </c>
      <c r="Q40" s="12">
        <f t="shared" si="5"/>
        <v>258107.84000000003</v>
      </c>
      <c r="R40" s="12">
        <f t="shared" si="5"/>
        <v>0</v>
      </c>
      <c r="S40" s="12">
        <f t="shared" si="5"/>
        <v>0</v>
      </c>
      <c r="T40" s="12">
        <f t="shared" si="6"/>
        <v>258107.84000000003</v>
      </c>
      <c r="U40" s="12">
        <v>84029.72</v>
      </c>
      <c r="V40" s="12">
        <v>0</v>
      </c>
      <c r="W40" s="12">
        <v>0</v>
      </c>
      <c r="X40" s="12">
        <f t="shared" si="7"/>
        <v>84029.72</v>
      </c>
      <c r="Y40" s="12">
        <f>'[1]ALOCARE PARA APR IN MAI 2022'!AC40</f>
        <v>77029.72</v>
      </c>
      <c r="Z40" s="12">
        <f>'[1]ALOCARE PARA APR IN MAI 2022'!AD40</f>
        <v>0</v>
      </c>
      <c r="AA40" s="12">
        <f>'[1]ALOCARE PARA APR IN MAI 2022'!AE40</f>
        <v>0</v>
      </c>
      <c r="AB40" s="12">
        <f t="shared" si="8"/>
        <v>77029.72</v>
      </c>
      <c r="AC40" s="12">
        <f>'[1]10%'!Y40</f>
        <v>66901.31</v>
      </c>
      <c r="AD40" s="12">
        <f>'[1]10%'!Z40</f>
        <v>0</v>
      </c>
      <c r="AE40" s="12">
        <f>'[1]10%'!AA40</f>
        <v>0</v>
      </c>
      <c r="AF40" s="12">
        <f t="shared" si="9"/>
        <v>66901.31</v>
      </c>
      <c r="AG40" s="12">
        <f t="shared" si="10"/>
        <v>227960.75</v>
      </c>
      <c r="AH40" s="12">
        <f t="shared" si="10"/>
        <v>0</v>
      </c>
      <c r="AI40" s="12">
        <f t="shared" si="10"/>
        <v>0</v>
      </c>
      <c r="AJ40" s="12">
        <f t="shared" si="11"/>
        <v>227960.75</v>
      </c>
    </row>
    <row r="41" spans="1:36">
      <c r="A41" s="9">
        <v>33</v>
      </c>
      <c r="B41" s="10" t="s">
        <v>84</v>
      </c>
      <c r="C41" s="11" t="s">
        <v>19</v>
      </c>
      <c r="D41" s="11" t="s">
        <v>85</v>
      </c>
      <c r="E41" s="12">
        <v>47925.62</v>
      </c>
      <c r="F41" s="12"/>
      <c r="G41" s="12"/>
      <c r="H41" s="12">
        <f t="shared" si="2"/>
        <v>47925.62</v>
      </c>
      <c r="I41" s="12">
        <v>53749.760000000002</v>
      </c>
      <c r="J41" s="12"/>
      <c r="K41" s="12"/>
      <c r="L41" s="12">
        <f t="shared" si="3"/>
        <v>53749.760000000002</v>
      </c>
      <c r="M41" s="12">
        <v>53519.66</v>
      </c>
      <c r="N41" s="12"/>
      <c r="O41" s="12"/>
      <c r="P41" s="12">
        <f t="shared" si="4"/>
        <v>53519.66</v>
      </c>
      <c r="Q41" s="12">
        <f t="shared" si="5"/>
        <v>155195.04</v>
      </c>
      <c r="R41" s="12">
        <f t="shared" si="5"/>
        <v>0</v>
      </c>
      <c r="S41" s="12">
        <f t="shared" si="5"/>
        <v>0</v>
      </c>
      <c r="T41" s="12">
        <f t="shared" si="6"/>
        <v>155195.04</v>
      </c>
      <c r="U41" s="12">
        <v>52285.55</v>
      </c>
      <c r="V41" s="12">
        <v>0</v>
      </c>
      <c r="W41" s="12">
        <v>0</v>
      </c>
      <c r="X41" s="12">
        <f t="shared" si="7"/>
        <v>52285.55</v>
      </c>
      <c r="Y41" s="12">
        <f>'[1]ALOCARE PARA APR IN MAI 2022'!AC41</f>
        <v>53859.82</v>
      </c>
      <c r="Z41" s="12">
        <f>'[1]ALOCARE PARA APR IN MAI 2022'!AD41</f>
        <v>0</v>
      </c>
      <c r="AA41" s="12">
        <f>'[1]ALOCARE PARA APR IN MAI 2022'!AE41</f>
        <v>0</v>
      </c>
      <c r="AB41" s="12">
        <f t="shared" si="8"/>
        <v>53859.82</v>
      </c>
      <c r="AC41" s="12">
        <f>'[1]10%'!Y41</f>
        <v>52510.58</v>
      </c>
      <c r="AD41" s="12">
        <f>'[1]10%'!Z41</f>
        <v>0</v>
      </c>
      <c r="AE41" s="12">
        <f>'[1]10%'!AA41</f>
        <v>0</v>
      </c>
      <c r="AF41" s="12">
        <f t="shared" si="9"/>
        <v>52510.58</v>
      </c>
      <c r="AG41" s="12">
        <f t="shared" si="10"/>
        <v>158655.95000000001</v>
      </c>
      <c r="AH41" s="12">
        <f t="shared" si="10"/>
        <v>0</v>
      </c>
      <c r="AI41" s="12">
        <f t="shared" si="10"/>
        <v>0</v>
      </c>
      <c r="AJ41" s="12">
        <f t="shared" si="11"/>
        <v>158655.95000000001</v>
      </c>
    </row>
    <row r="42" spans="1:36">
      <c r="A42" s="9">
        <v>34</v>
      </c>
      <c r="B42" s="10" t="s">
        <v>86</v>
      </c>
      <c r="C42" s="11" t="s">
        <v>13</v>
      </c>
      <c r="D42" s="11" t="s">
        <v>87</v>
      </c>
      <c r="E42" s="12">
        <v>65900.14</v>
      </c>
      <c r="F42" s="12"/>
      <c r="G42" s="12">
        <v>12173</v>
      </c>
      <c r="H42" s="12">
        <f t="shared" si="2"/>
        <v>78073.14</v>
      </c>
      <c r="I42" s="12">
        <v>72939.97</v>
      </c>
      <c r="J42" s="12"/>
      <c r="K42" s="12">
        <v>13153</v>
      </c>
      <c r="L42" s="12">
        <f t="shared" si="3"/>
        <v>86092.97</v>
      </c>
      <c r="M42" s="12">
        <v>75426.399999999994</v>
      </c>
      <c r="N42" s="12"/>
      <c r="O42" s="12">
        <v>13191</v>
      </c>
      <c r="P42" s="12">
        <f t="shared" si="4"/>
        <v>88617.4</v>
      </c>
      <c r="Q42" s="12">
        <f t="shared" si="5"/>
        <v>214266.50999999998</v>
      </c>
      <c r="R42" s="12">
        <f t="shared" si="5"/>
        <v>0</v>
      </c>
      <c r="S42" s="12">
        <f t="shared" si="5"/>
        <v>38517</v>
      </c>
      <c r="T42" s="12">
        <f t="shared" si="6"/>
        <v>252783.50999999998</v>
      </c>
      <c r="U42" s="12">
        <v>72732.78</v>
      </c>
      <c r="V42" s="12">
        <v>0</v>
      </c>
      <c r="W42" s="12">
        <v>12895.28</v>
      </c>
      <c r="X42" s="12">
        <f t="shared" si="7"/>
        <v>85628.06</v>
      </c>
      <c r="Y42" s="12">
        <f>'[1]ALOCARE PARA APR IN MAI 2022'!AC42</f>
        <v>77186.39</v>
      </c>
      <c r="Z42" s="12">
        <f>'[1]ALOCARE PARA APR IN MAI 2022'!AD42</f>
        <v>0</v>
      </c>
      <c r="AA42" s="12">
        <f>'[1]ALOCARE PARA APR IN MAI 2022'!AE42</f>
        <v>13915.84</v>
      </c>
      <c r="AB42" s="12">
        <f t="shared" si="8"/>
        <v>91102.23</v>
      </c>
      <c r="AC42" s="12">
        <f>'[1]10%'!Y42</f>
        <v>75326.460000000006</v>
      </c>
      <c r="AD42" s="12">
        <f>'[1]10%'!Z42</f>
        <v>0</v>
      </c>
      <c r="AE42" s="12">
        <f>'[1]10%'!AA42</f>
        <v>12893.17</v>
      </c>
      <c r="AF42" s="12">
        <f t="shared" si="9"/>
        <v>88219.63</v>
      </c>
      <c r="AG42" s="12">
        <f t="shared" si="10"/>
        <v>225245.63</v>
      </c>
      <c r="AH42" s="12">
        <f t="shared" si="10"/>
        <v>0</v>
      </c>
      <c r="AI42" s="12">
        <f t="shared" si="10"/>
        <v>39704.29</v>
      </c>
      <c r="AJ42" s="12">
        <f t="shared" si="11"/>
        <v>264949.92</v>
      </c>
    </row>
    <row r="43" spans="1:36">
      <c r="A43" s="9">
        <v>35</v>
      </c>
      <c r="B43" s="10" t="s">
        <v>88</v>
      </c>
      <c r="C43" s="11" t="s">
        <v>19</v>
      </c>
      <c r="D43" s="11" t="s">
        <v>89</v>
      </c>
      <c r="E43" s="12">
        <v>80002.34</v>
      </c>
      <c r="F43" s="12"/>
      <c r="G43" s="12"/>
      <c r="H43" s="12">
        <f t="shared" si="2"/>
        <v>80002.34</v>
      </c>
      <c r="I43" s="12">
        <v>93964.98</v>
      </c>
      <c r="J43" s="12"/>
      <c r="K43" s="12"/>
      <c r="L43" s="12">
        <f t="shared" si="3"/>
        <v>93964.98</v>
      </c>
      <c r="M43" s="12">
        <v>94796.33</v>
      </c>
      <c r="N43" s="12"/>
      <c r="O43" s="12"/>
      <c r="P43" s="12">
        <f t="shared" si="4"/>
        <v>94796.33</v>
      </c>
      <c r="Q43" s="12">
        <f t="shared" si="5"/>
        <v>268763.65000000002</v>
      </c>
      <c r="R43" s="12">
        <f t="shared" si="5"/>
        <v>0</v>
      </c>
      <c r="S43" s="12">
        <f t="shared" si="5"/>
        <v>0</v>
      </c>
      <c r="T43" s="12">
        <f t="shared" si="6"/>
        <v>268763.65000000002</v>
      </c>
      <c r="U43" s="12">
        <v>77868.7</v>
      </c>
      <c r="V43" s="12">
        <v>0</v>
      </c>
      <c r="W43" s="12">
        <v>0</v>
      </c>
      <c r="X43" s="12">
        <f t="shared" si="7"/>
        <v>77868.7</v>
      </c>
      <c r="Y43" s="12">
        <f>'[1]ALOCARE PARA APR IN MAI 2022'!AC43</f>
        <v>79137.81</v>
      </c>
      <c r="Z43" s="12">
        <f>'[1]ALOCARE PARA APR IN MAI 2022'!AD43</f>
        <v>0</v>
      </c>
      <c r="AA43" s="12">
        <f>'[1]ALOCARE PARA APR IN MAI 2022'!AE43</f>
        <v>0</v>
      </c>
      <c r="AB43" s="12">
        <f t="shared" si="8"/>
        <v>79137.81</v>
      </c>
      <c r="AC43" s="12">
        <f>'[1]10%'!Y43</f>
        <v>76980.87</v>
      </c>
      <c r="AD43" s="12">
        <f>'[1]10%'!Z43</f>
        <v>0</v>
      </c>
      <c r="AE43" s="12">
        <f>'[1]10%'!AA43</f>
        <v>0</v>
      </c>
      <c r="AF43" s="12">
        <f t="shared" si="9"/>
        <v>76980.87</v>
      </c>
      <c r="AG43" s="12">
        <f t="shared" si="10"/>
        <v>233987.38</v>
      </c>
      <c r="AH43" s="12">
        <f t="shared" si="10"/>
        <v>0</v>
      </c>
      <c r="AI43" s="12">
        <f t="shared" si="10"/>
        <v>0</v>
      </c>
      <c r="AJ43" s="12">
        <f t="shared" si="11"/>
        <v>233987.38</v>
      </c>
    </row>
    <row r="44" spans="1:36">
      <c r="A44" s="9">
        <v>36</v>
      </c>
      <c r="B44" s="10" t="s">
        <v>90</v>
      </c>
      <c r="C44" s="11" t="s">
        <v>40</v>
      </c>
      <c r="D44" s="11" t="s">
        <v>91</v>
      </c>
      <c r="E44" s="12">
        <v>69388.81</v>
      </c>
      <c r="F44" s="12">
        <v>2680</v>
      </c>
      <c r="G44" s="12"/>
      <c r="H44" s="12">
        <f t="shared" si="2"/>
        <v>72068.81</v>
      </c>
      <c r="I44" s="12">
        <v>69850.58</v>
      </c>
      <c r="J44" s="12">
        <v>2680</v>
      </c>
      <c r="K44" s="12"/>
      <c r="L44" s="12">
        <f t="shared" si="3"/>
        <v>72530.58</v>
      </c>
      <c r="M44" s="12">
        <v>92842.3</v>
      </c>
      <c r="N44" s="12">
        <v>2880</v>
      </c>
      <c r="O44" s="12"/>
      <c r="P44" s="12">
        <f t="shared" si="4"/>
        <v>95722.3</v>
      </c>
      <c r="Q44" s="12">
        <f t="shared" si="5"/>
        <v>232081.69</v>
      </c>
      <c r="R44" s="12">
        <f t="shared" si="5"/>
        <v>8240</v>
      </c>
      <c r="S44" s="12">
        <f t="shared" si="5"/>
        <v>0</v>
      </c>
      <c r="T44" s="12">
        <f t="shared" si="6"/>
        <v>240321.69</v>
      </c>
      <c r="U44" s="12">
        <v>72302.53</v>
      </c>
      <c r="V44" s="12">
        <v>2838.53</v>
      </c>
      <c r="W44" s="12">
        <v>0</v>
      </c>
      <c r="X44" s="12">
        <f t="shared" si="7"/>
        <v>75141.06</v>
      </c>
      <c r="Y44" s="12">
        <f>'[1]ALOCARE PARA APR IN MAI 2022'!AC44</f>
        <v>80808.91</v>
      </c>
      <c r="Z44" s="12">
        <f>'[1]ALOCARE PARA APR IN MAI 2022'!AD44</f>
        <v>3258.54</v>
      </c>
      <c r="AA44" s="12">
        <f>'[1]ALOCARE PARA APR IN MAI 2022'!AE44</f>
        <v>0</v>
      </c>
      <c r="AB44" s="12">
        <f t="shared" si="8"/>
        <v>84067.45</v>
      </c>
      <c r="AC44" s="12">
        <f>'[1]10%'!Y44</f>
        <v>64597.09</v>
      </c>
      <c r="AD44" s="12">
        <f>'[1]10%'!Z44</f>
        <v>2507.98</v>
      </c>
      <c r="AE44" s="12">
        <f>'[1]10%'!AA44</f>
        <v>0</v>
      </c>
      <c r="AF44" s="12">
        <f t="shared" si="9"/>
        <v>67105.069999999992</v>
      </c>
      <c r="AG44" s="12">
        <f t="shared" si="10"/>
        <v>217708.53</v>
      </c>
      <c r="AH44" s="12">
        <f t="shared" si="10"/>
        <v>8605.0499999999993</v>
      </c>
      <c r="AI44" s="12">
        <f t="shared" si="10"/>
        <v>0</v>
      </c>
      <c r="AJ44" s="12">
        <f t="shared" si="11"/>
        <v>226313.58</v>
      </c>
    </row>
    <row r="45" spans="1:36">
      <c r="A45" s="9">
        <v>37</v>
      </c>
      <c r="B45" s="10" t="s">
        <v>92</v>
      </c>
      <c r="C45" s="11" t="s">
        <v>40</v>
      </c>
      <c r="D45" s="11" t="s">
        <v>93</v>
      </c>
      <c r="E45" s="12">
        <v>115018.8</v>
      </c>
      <c r="F45" s="12">
        <v>1840</v>
      </c>
      <c r="G45" s="12"/>
      <c r="H45" s="12">
        <f t="shared" si="2"/>
        <v>116858.8</v>
      </c>
      <c r="I45" s="12">
        <v>136925.99</v>
      </c>
      <c r="J45" s="12">
        <v>2880</v>
      </c>
      <c r="K45" s="12"/>
      <c r="L45" s="12">
        <f t="shared" si="3"/>
        <v>139805.99</v>
      </c>
      <c r="M45" s="12">
        <v>205074.36</v>
      </c>
      <c r="N45" s="12">
        <v>3080</v>
      </c>
      <c r="O45" s="12"/>
      <c r="P45" s="12">
        <f t="shared" si="4"/>
        <v>208154.36</v>
      </c>
      <c r="Q45" s="12">
        <f t="shared" si="5"/>
        <v>457019.14999999997</v>
      </c>
      <c r="R45" s="12">
        <f t="shared" si="5"/>
        <v>7800</v>
      </c>
      <c r="S45" s="12">
        <f t="shared" si="5"/>
        <v>0</v>
      </c>
      <c r="T45" s="12">
        <f t="shared" si="6"/>
        <v>464819.14999999997</v>
      </c>
      <c r="U45" s="12">
        <v>84971.65</v>
      </c>
      <c r="V45" s="12">
        <v>3083.13</v>
      </c>
      <c r="W45" s="12">
        <v>0</v>
      </c>
      <c r="X45" s="12">
        <f t="shared" si="7"/>
        <v>88054.78</v>
      </c>
      <c r="Y45" s="12">
        <f>'[1]ALOCARE PARA APR IN MAI 2022'!AC45</f>
        <v>91245.25</v>
      </c>
      <c r="Z45" s="12">
        <f>'[1]ALOCARE PARA APR IN MAI 2022'!AD45</f>
        <v>3055.79</v>
      </c>
      <c r="AA45" s="12">
        <f>'[1]ALOCARE PARA APR IN MAI 2022'!AE45</f>
        <v>0</v>
      </c>
      <c r="AB45" s="12">
        <f t="shared" si="8"/>
        <v>94301.04</v>
      </c>
      <c r="AC45" s="12">
        <f>'[1]10%'!Y45</f>
        <v>88485.25</v>
      </c>
      <c r="AD45" s="12">
        <f>'[1]10%'!Z45</f>
        <v>3055.79</v>
      </c>
      <c r="AE45" s="12">
        <f>'[1]10%'!AA45</f>
        <v>0</v>
      </c>
      <c r="AF45" s="12">
        <f t="shared" si="9"/>
        <v>91541.04</v>
      </c>
      <c r="AG45" s="12">
        <f t="shared" si="10"/>
        <v>264702.15000000002</v>
      </c>
      <c r="AH45" s="12">
        <f t="shared" si="10"/>
        <v>9194.7099999999991</v>
      </c>
      <c r="AI45" s="12">
        <f t="shared" si="10"/>
        <v>0</v>
      </c>
      <c r="AJ45" s="12">
        <f t="shared" si="11"/>
        <v>273896.86000000004</v>
      </c>
    </row>
    <row r="46" spans="1:36">
      <c r="A46" s="9">
        <v>38</v>
      </c>
      <c r="B46" s="10" t="s">
        <v>94</v>
      </c>
      <c r="C46" s="11" t="s">
        <v>19</v>
      </c>
      <c r="D46" s="11" t="s">
        <v>95</v>
      </c>
      <c r="E46" s="12">
        <v>85321.69</v>
      </c>
      <c r="F46" s="12">
        <v>4200</v>
      </c>
      <c r="G46" s="12"/>
      <c r="H46" s="12">
        <f t="shared" si="2"/>
        <v>89521.69</v>
      </c>
      <c r="I46" s="12">
        <v>97721.35</v>
      </c>
      <c r="J46" s="12">
        <v>0</v>
      </c>
      <c r="K46" s="12">
        <v>0</v>
      </c>
      <c r="L46" s="12">
        <f t="shared" si="3"/>
        <v>97721.35</v>
      </c>
      <c r="M46" s="12">
        <v>100890.41</v>
      </c>
      <c r="N46" s="12">
        <v>0</v>
      </c>
      <c r="O46" s="12">
        <v>0</v>
      </c>
      <c r="P46" s="12">
        <f t="shared" si="4"/>
        <v>100890.41</v>
      </c>
      <c r="Q46" s="12">
        <f t="shared" si="5"/>
        <v>283933.45</v>
      </c>
      <c r="R46" s="12">
        <f t="shared" si="5"/>
        <v>4200</v>
      </c>
      <c r="S46" s="12">
        <f t="shared" si="5"/>
        <v>0</v>
      </c>
      <c r="T46" s="12">
        <f t="shared" si="6"/>
        <v>288133.45</v>
      </c>
      <c r="U46" s="12">
        <v>89204.21</v>
      </c>
      <c r="V46" s="12">
        <v>4327.6099999999997</v>
      </c>
      <c r="W46" s="12">
        <v>0</v>
      </c>
      <c r="X46" s="12">
        <f t="shared" si="7"/>
        <v>93531.82</v>
      </c>
      <c r="Y46" s="12">
        <f>'[1]ALOCARE PARA APR IN MAI 2022'!AC46</f>
        <v>90258.77</v>
      </c>
      <c r="Z46" s="12">
        <f>'[1]ALOCARE PARA APR IN MAI 2022'!AD46</f>
        <v>0</v>
      </c>
      <c r="AA46" s="12">
        <f>'[1]ALOCARE PARA APR IN MAI 2022'!AE46</f>
        <v>0</v>
      </c>
      <c r="AB46" s="12">
        <f t="shared" si="8"/>
        <v>90258.77</v>
      </c>
      <c r="AC46" s="12">
        <f>'[1]10%'!Y46</f>
        <v>88006.35</v>
      </c>
      <c r="AD46" s="12">
        <f>'[1]10%'!Z46</f>
        <v>0</v>
      </c>
      <c r="AE46" s="12">
        <f>'[1]10%'!AA46</f>
        <v>0</v>
      </c>
      <c r="AF46" s="12">
        <f>'[2]PARA alocare mai-iunie 2022'!L46</f>
        <v>88006.35</v>
      </c>
      <c r="AG46" s="12">
        <f t="shared" si="10"/>
        <v>267469.33</v>
      </c>
      <c r="AH46" s="12">
        <v>4327.6099999999997</v>
      </c>
      <c r="AI46" s="12">
        <f t="shared" si="10"/>
        <v>0</v>
      </c>
      <c r="AJ46" s="12">
        <f t="shared" si="11"/>
        <v>271796.94</v>
      </c>
    </row>
    <row r="47" spans="1:36">
      <c r="A47" s="9">
        <v>39</v>
      </c>
      <c r="B47" s="10" t="s">
        <v>96</v>
      </c>
      <c r="C47" s="11" t="s">
        <v>16</v>
      </c>
      <c r="D47" s="11" t="s">
        <v>97</v>
      </c>
      <c r="E47" s="12">
        <v>371674.51</v>
      </c>
      <c r="F47" s="12">
        <v>13190</v>
      </c>
      <c r="G47" s="12">
        <v>377372</v>
      </c>
      <c r="H47" s="12">
        <f t="shared" si="2"/>
        <v>762236.51</v>
      </c>
      <c r="I47" s="12">
        <v>419147.2</v>
      </c>
      <c r="J47" s="12">
        <v>17010</v>
      </c>
      <c r="K47" s="12">
        <v>397703</v>
      </c>
      <c r="L47" s="12">
        <f t="shared" si="3"/>
        <v>833860.2</v>
      </c>
      <c r="M47" s="12">
        <v>428343.73</v>
      </c>
      <c r="N47" s="12">
        <v>15440</v>
      </c>
      <c r="O47" s="12">
        <v>443737</v>
      </c>
      <c r="P47" s="12">
        <f t="shared" si="4"/>
        <v>887520.73</v>
      </c>
      <c r="Q47" s="12">
        <f t="shared" si="5"/>
        <v>1219165.44</v>
      </c>
      <c r="R47" s="12">
        <f t="shared" si="5"/>
        <v>45640</v>
      </c>
      <c r="S47" s="12">
        <f t="shared" si="5"/>
        <v>1218812</v>
      </c>
      <c r="T47" s="12">
        <f t="shared" si="6"/>
        <v>2483617.44</v>
      </c>
      <c r="U47" s="12">
        <v>340191.06</v>
      </c>
      <c r="V47" s="12">
        <v>8969.65</v>
      </c>
      <c r="W47" s="12">
        <v>397418.16</v>
      </c>
      <c r="X47" s="12">
        <f t="shared" si="7"/>
        <v>746578.87</v>
      </c>
      <c r="Y47" s="12">
        <f>'[1]ALOCARE PARA APR IN MAI 2022'!AC47</f>
        <v>382116.21</v>
      </c>
      <c r="Z47" s="12">
        <f>'[1]ALOCARE PARA APR IN MAI 2022'!AD47</f>
        <v>10164.42</v>
      </c>
      <c r="AA47" s="12">
        <f>'[1]ALOCARE PARA APR IN MAI 2022'!AE47</f>
        <v>447604.33</v>
      </c>
      <c r="AB47" s="12">
        <f t="shared" si="8"/>
        <v>839884.96</v>
      </c>
      <c r="AC47" s="12">
        <f>'[1]10%'!Y47</f>
        <v>304765.82</v>
      </c>
      <c r="AD47" s="12">
        <f>'[1]10%'!Z47</f>
        <v>7621.9</v>
      </c>
      <c r="AE47" s="12">
        <f>'[1]10%'!AA47</f>
        <v>340517.75</v>
      </c>
      <c r="AF47" s="12">
        <f t="shared" si="9"/>
        <v>652905.47</v>
      </c>
      <c r="AG47" s="12">
        <f t="shared" si="10"/>
        <v>1027073.0900000001</v>
      </c>
      <c r="AH47" s="12">
        <f t="shared" si="10"/>
        <v>26755.97</v>
      </c>
      <c r="AI47" s="12">
        <f t="shared" si="10"/>
        <v>1185540.24</v>
      </c>
      <c r="AJ47" s="12">
        <f t="shared" si="11"/>
        <v>2239369.2999999998</v>
      </c>
    </row>
    <row r="48" spans="1:36">
      <c r="A48" s="9">
        <v>40</v>
      </c>
      <c r="B48" s="10" t="s">
        <v>98</v>
      </c>
      <c r="C48" s="11" t="s">
        <v>34</v>
      </c>
      <c r="D48" s="11" t="s">
        <v>99</v>
      </c>
      <c r="E48" s="12"/>
      <c r="F48" s="12"/>
      <c r="G48" s="12">
        <v>603573</v>
      </c>
      <c r="H48" s="12">
        <f t="shared" si="2"/>
        <v>603573</v>
      </c>
      <c r="I48" s="12"/>
      <c r="J48" s="12"/>
      <c r="K48" s="12">
        <v>753682</v>
      </c>
      <c r="L48" s="12">
        <f t="shared" si="3"/>
        <v>753682</v>
      </c>
      <c r="M48" s="12">
        <v>0</v>
      </c>
      <c r="N48" s="12">
        <v>0</v>
      </c>
      <c r="O48" s="12">
        <v>753508</v>
      </c>
      <c r="P48" s="12">
        <f t="shared" si="4"/>
        <v>753508</v>
      </c>
      <c r="Q48" s="12">
        <f t="shared" si="5"/>
        <v>0</v>
      </c>
      <c r="R48" s="12">
        <f t="shared" si="5"/>
        <v>0</v>
      </c>
      <c r="S48" s="12">
        <f t="shared" si="5"/>
        <v>2110763</v>
      </c>
      <c r="T48" s="12">
        <f t="shared" si="6"/>
        <v>2110763</v>
      </c>
      <c r="U48" s="12">
        <v>0</v>
      </c>
      <c r="V48" s="12">
        <v>0</v>
      </c>
      <c r="W48" s="12">
        <v>311730.48</v>
      </c>
      <c r="X48" s="12">
        <f t="shared" si="7"/>
        <v>311730.48</v>
      </c>
      <c r="Y48" s="12">
        <f>'[1]ALOCARE PARA APR IN MAI 2022'!AC48</f>
        <v>0</v>
      </c>
      <c r="Z48" s="12">
        <f>'[1]ALOCARE PARA APR IN MAI 2022'!AD48</f>
        <v>0</v>
      </c>
      <c r="AA48" s="12">
        <f>'[1]ALOCARE PARA APR IN MAI 2022'!AE48</f>
        <v>324284.44</v>
      </c>
      <c r="AB48" s="12">
        <f t="shared" si="8"/>
        <v>324284.44</v>
      </c>
      <c r="AC48" s="12">
        <f>'[1]10%'!Y48</f>
        <v>0</v>
      </c>
      <c r="AD48" s="12">
        <f>'[1]10%'!Z48</f>
        <v>0</v>
      </c>
      <c r="AE48" s="12">
        <f>'[1]10%'!AA48</f>
        <v>284647.43</v>
      </c>
      <c r="AF48" s="12">
        <f t="shared" si="9"/>
        <v>284647.43</v>
      </c>
      <c r="AG48" s="12">
        <f t="shared" si="10"/>
        <v>0</v>
      </c>
      <c r="AH48" s="12">
        <f t="shared" si="10"/>
        <v>0</v>
      </c>
      <c r="AI48" s="12">
        <f t="shared" si="10"/>
        <v>920662.34999999986</v>
      </c>
      <c r="AJ48" s="12">
        <f t="shared" si="11"/>
        <v>920662.34999999986</v>
      </c>
    </row>
    <row r="49" spans="1:36">
      <c r="A49" s="9">
        <v>41</v>
      </c>
      <c r="B49" s="10" t="s">
        <v>100</v>
      </c>
      <c r="C49" s="11" t="s">
        <v>13</v>
      </c>
      <c r="D49" s="11" t="s">
        <v>101</v>
      </c>
      <c r="E49" s="12">
        <v>67863.03</v>
      </c>
      <c r="F49" s="12"/>
      <c r="G49" s="12">
        <v>21479</v>
      </c>
      <c r="H49" s="12">
        <f t="shared" si="2"/>
        <v>89342.03</v>
      </c>
      <c r="I49" s="12">
        <v>76251.03</v>
      </c>
      <c r="J49" s="12"/>
      <c r="K49" s="12">
        <v>23729</v>
      </c>
      <c r="L49" s="12">
        <f t="shared" si="3"/>
        <v>99980.03</v>
      </c>
      <c r="M49" s="12">
        <v>75970.080000000002</v>
      </c>
      <c r="N49" s="12"/>
      <c r="O49" s="12">
        <v>23598</v>
      </c>
      <c r="P49" s="12">
        <f t="shared" si="4"/>
        <v>99568.08</v>
      </c>
      <c r="Q49" s="12">
        <f t="shared" si="5"/>
        <v>220084.14</v>
      </c>
      <c r="R49" s="12">
        <f t="shared" si="5"/>
        <v>0</v>
      </c>
      <c r="S49" s="12">
        <f t="shared" si="5"/>
        <v>68806</v>
      </c>
      <c r="T49" s="12">
        <f t="shared" si="6"/>
        <v>288890.14</v>
      </c>
      <c r="U49" s="12">
        <v>73993.990000000005</v>
      </c>
      <c r="V49" s="12">
        <v>0</v>
      </c>
      <c r="W49" s="12">
        <v>24113.31</v>
      </c>
      <c r="X49" s="12">
        <f t="shared" si="7"/>
        <v>98107.3</v>
      </c>
      <c r="Y49" s="12">
        <f>'[1]ALOCARE PARA APR IN MAI 2022'!AC49</f>
        <v>75825.279999999999</v>
      </c>
      <c r="Z49" s="12">
        <f>'[1]ALOCARE PARA APR IN MAI 2022'!AD49</f>
        <v>0</v>
      </c>
      <c r="AA49" s="12">
        <f>'[1]ALOCARE PARA APR IN MAI 2022'!AE49</f>
        <v>24886.46</v>
      </c>
      <c r="AB49" s="12">
        <f t="shared" si="8"/>
        <v>100711.73999999999</v>
      </c>
      <c r="AC49" s="12">
        <f>'[1]10%'!Y49</f>
        <v>73914.61</v>
      </c>
      <c r="AD49" s="12">
        <f>'[1]10%'!Z49</f>
        <v>0</v>
      </c>
      <c r="AE49" s="12">
        <f>'[1]10%'!AA49</f>
        <v>23016.75</v>
      </c>
      <c r="AF49" s="12">
        <f t="shared" si="9"/>
        <v>96931.36</v>
      </c>
      <c r="AG49" s="12">
        <f t="shared" si="10"/>
        <v>223733.88</v>
      </c>
      <c r="AH49" s="12">
        <f t="shared" si="10"/>
        <v>0</v>
      </c>
      <c r="AI49" s="12">
        <f t="shared" si="10"/>
        <v>72016.52</v>
      </c>
      <c r="AJ49" s="12">
        <f t="shared" si="11"/>
        <v>295750.40000000002</v>
      </c>
    </row>
    <row r="50" spans="1:36">
      <c r="A50" s="9">
        <v>42</v>
      </c>
      <c r="B50" s="10" t="s">
        <v>102</v>
      </c>
      <c r="C50" s="11" t="s">
        <v>19</v>
      </c>
      <c r="D50" s="11" t="s">
        <v>103</v>
      </c>
      <c r="E50" s="12">
        <v>66248.11</v>
      </c>
      <c r="F50" s="12"/>
      <c r="G50" s="12"/>
      <c r="H50" s="12">
        <f t="shared" si="2"/>
        <v>66248.11</v>
      </c>
      <c r="I50" s="12">
        <v>76490.25</v>
      </c>
      <c r="J50" s="12"/>
      <c r="K50" s="12"/>
      <c r="L50" s="12">
        <f t="shared" si="3"/>
        <v>76490.25</v>
      </c>
      <c r="M50" s="12">
        <v>78642.740000000005</v>
      </c>
      <c r="N50" s="12"/>
      <c r="O50" s="12"/>
      <c r="P50" s="12">
        <f t="shared" si="4"/>
        <v>78642.740000000005</v>
      </c>
      <c r="Q50" s="12">
        <f t="shared" si="5"/>
        <v>221381.09999999998</v>
      </c>
      <c r="R50" s="12">
        <f t="shared" si="5"/>
        <v>0</v>
      </c>
      <c r="S50" s="12">
        <f t="shared" si="5"/>
        <v>0</v>
      </c>
      <c r="T50" s="12">
        <f t="shared" si="6"/>
        <v>221381.09999999998</v>
      </c>
      <c r="U50" s="12">
        <v>68849.899999999994</v>
      </c>
      <c r="V50" s="12">
        <v>0</v>
      </c>
      <c r="W50" s="12">
        <v>0</v>
      </c>
      <c r="X50" s="12">
        <f t="shared" si="7"/>
        <v>68849.899999999994</v>
      </c>
      <c r="Y50" s="12">
        <f>'[1]ALOCARE PARA APR IN MAI 2022'!AC50</f>
        <v>71316.960000000006</v>
      </c>
      <c r="Z50" s="12">
        <f>'[1]ALOCARE PARA APR IN MAI 2022'!AD50</f>
        <v>0</v>
      </c>
      <c r="AA50" s="12">
        <f>'[1]ALOCARE PARA APR IN MAI 2022'!AE50</f>
        <v>0</v>
      </c>
      <c r="AB50" s="12">
        <f t="shared" si="8"/>
        <v>71316.960000000006</v>
      </c>
      <c r="AC50" s="12">
        <f>'[1]10%'!Y50</f>
        <v>69482.33</v>
      </c>
      <c r="AD50" s="12">
        <f>'[1]10%'!Z50</f>
        <v>0</v>
      </c>
      <c r="AE50" s="12">
        <f>'[1]10%'!AA50</f>
        <v>0</v>
      </c>
      <c r="AF50" s="12">
        <f t="shared" si="9"/>
        <v>69482.33</v>
      </c>
      <c r="AG50" s="12">
        <f t="shared" si="10"/>
        <v>209649.19</v>
      </c>
      <c r="AH50" s="12">
        <f t="shared" si="10"/>
        <v>0</v>
      </c>
      <c r="AI50" s="12">
        <f t="shared" si="10"/>
        <v>0</v>
      </c>
      <c r="AJ50" s="12">
        <f t="shared" si="11"/>
        <v>209649.19</v>
      </c>
    </row>
    <row r="51" spans="1:36">
      <c r="A51" s="9">
        <v>43</v>
      </c>
      <c r="B51" s="10" t="s">
        <v>104</v>
      </c>
      <c r="C51" s="11" t="s">
        <v>19</v>
      </c>
      <c r="D51" s="11" t="s">
        <v>105</v>
      </c>
      <c r="E51" s="12">
        <v>119673.38</v>
      </c>
      <c r="F51" s="12"/>
      <c r="G51" s="12"/>
      <c r="H51" s="12">
        <f t="shared" si="2"/>
        <v>119673.38</v>
      </c>
      <c r="I51" s="12">
        <v>150342.57</v>
      </c>
      <c r="J51" s="12"/>
      <c r="K51" s="12"/>
      <c r="L51" s="12">
        <f t="shared" si="3"/>
        <v>150342.57</v>
      </c>
      <c r="M51" s="12">
        <v>145990.57</v>
      </c>
      <c r="N51" s="12"/>
      <c r="O51" s="12"/>
      <c r="P51" s="12">
        <f t="shared" si="4"/>
        <v>145990.57</v>
      </c>
      <c r="Q51" s="12">
        <f t="shared" si="5"/>
        <v>416006.52</v>
      </c>
      <c r="R51" s="12">
        <f t="shared" si="5"/>
        <v>0</v>
      </c>
      <c r="S51" s="12">
        <f t="shared" si="5"/>
        <v>0</v>
      </c>
      <c r="T51" s="12">
        <f t="shared" si="6"/>
        <v>416006.52</v>
      </c>
      <c r="U51" s="12">
        <v>122554.22</v>
      </c>
      <c r="V51" s="12">
        <v>0</v>
      </c>
      <c r="W51" s="12">
        <v>0</v>
      </c>
      <c r="X51" s="12">
        <f t="shared" si="7"/>
        <v>122554.22</v>
      </c>
      <c r="Y51" s="12">
        <f>'[1]ALOCARE PARA APR IN MAI 2022'!AC51</f>
        <v>130221.18</v>
      </c>
      <c r="Z51" s="12">
        <f>'[1]ALOCARE PARA APR IN MAI 2022'!AD51</f>
        <v>0</v>
      </c>
      <c r="AA51" s="12">
        <f>'[1]ALOCARE PARA APR IN MAI 2022'!AE51</f>
        <v>0</v>
      </c>
      <c r="AB51" s="12">
        <f t="shared" si="8"/>
        <v>130221.18</v>
      </c>
      <c r="AC51" s="12">
        <f>'[1]10%'!Y51</f>
        <v>126851.23</v>
      </c>
      <c r="AD51" s="12">
        <f>'[1]10%'!Z51</f>
        <v>0</v>
      </c>
      <c r="AE51" s="12">
        <f>'[1]10%'!AA51</f>
        <v>0</v>
      </c>
      <c r="AF51" s="12">
        <f t="shared" si="9"/>
        <v>126851.23</v>
      </c>
      <c r="AG51" s="12">
        <f t="shared" si="10"/>
        <v>379626.63</v>
      </c>
      <c r="AH51" s="12">
        <f t="shared" si="10"/>
        <v>0</v>
      </c>
      <c r="AI51" s="12">
        <f t="shared" si="10"/>
        <v>0</v>
      </c>
      <c r="AJ51" s="12">
        <f t="shared" si="11"/>
        <v>379626.63</v>
      </c>
    </row>
    <row r="52" spans="1:36">
      <c r="A52" s="9">
        <v>44</v>
      </c>
      <c r="B52" s="10" t="s">
        <v>106</v>
      </c>
      <c r="C52" s="11" t="s">
        <v>19</v>
      </c>
      <c r="D52" s="11" t="s">
        <v>107</v>
      </c>
      <c r="E52" s="12">
        <v>44554.58</v>
      </c>
      <c r="F52" s="12"/>
      <c r="G52" s="12"/>
      <c r="H52" s="12">
        <f t="shared" si="2"/>
        <v>44554.58</v>
      </c>
      <c r="I52" s="12">
        <v>48922.61</v>
      </c>
      <c r="J52" s="12"/>
      <c r="K52" s="12"/>
      <c r="L52" s="12">
        <f t="shared" si="3"/>
        <v>48922.61</v>
      </c>
      <c r="M52" s="12">
        <v>49852.05</v>
      </c>
      <c r="N52" s="12"/>
      <c r="O52" s="12"/>
      <c r="P52" s="12">
        <f t="shared" si="4"/>
        <v>49852.05</v>
      </c>
      <c r="Q52" s="12">
        <f t="shared" si="5"/>
        <v>143329.24</v>
      </c>
      <c r="R52" s="12">
        <f t="shared" si="5"/>
        <v>0</v>
      </c>
      <c r="S52" s="12">
        <f t="shared" si="5"/>
        <v>0</v>
      </c>
      <c r="T52" s="12">
        <f t="shared" si="6"/>
        <v>143329.24</v>
      </c>
      <c r="U52" s="12">
        <v>51638.79</v>
      </c>
      <c r="V52" s="12">
        <v>0</v>
      </c>
      <c r="W52" s="12">
        <v>0</v>
      </c>
      <c r="X52" s="12">
        <f t="shared" si="7"/>
        <v>51638.79</v>
      </c>
      <c r="Y52" s="12">
        <f>'[1]ALOCARE PARA APR IN MAI 2022'!AC52</f>
        <v>53177.79</v>
      </c>
      <c r="Z52" s="12">
        <f>'[1]ALOCARE PARA APR IN MAI 2022'!AD52</f>
        <v>0</v>
      </c>
      <c r="AA52" s="12">
        <f>'[1]ALOCARE PARA APR IN MAI 2022'!AE52</f>
        <v>0</v>
      </c>
      <c r="AB52" s="12">
        <f t="shared" si="8"/>
        <v>53177.79</v>
      </c>
      <c r="AC52" s="12">
        <f>'[1]10%'!Y52</f>
        <v>51890.63</v>
      </c>
      <c r="AD52" s="12">
        <f>'[1]10%'!Z52</f>
        <v>0</v>
      </c>
      <c r="AE52" s="12">
        <f>'[1]10%'!AA52</f>
        <v>0</v>
      </c>
      <c r="AF52" s="12">
        <f t="shared" si="9"/>
        <v>51890.63</v>
      </c>
      <c r="AG52" s="12">
        <f t="shared" si="10"/>
        <v>156707.21</v>
      </c>
      <c r="AH52" s="12">
        <f t="shared" si="10"/>
        <v>0</v>
      </c>
      <c r="AI52" s="12">
        <f t="shared" si="10"/>
        <v>0</v>
      </c>
      <c r="AJ52" s="12">
        <f t="shared" si="11"/>
        <v>156707.21</v>
      </c>
    </row>
    <row r="53" spans="1:36">
      <c r="A53" s="9">
        <v>45</v>
      </c>
      <c r="B53" s="10" t="s">
        <v>108</v>
      </c>
      <c r="C53" s="11" t="s">
        <v>19</v>
      </c>
      <c r="D53" s="11" t="s">
        <v>109</v>
      </c>
      <c r="E53" s="12">
        <v>162432.9</v>
      </c>
      <c r="F53" s="12"/>
      <c r="G53" s="12"/>
      <c r="H53" s="12">
        <f t="shared" si="2"/>
        <v>162432.9</v>
      </c>
      <c r="I53" s="12">
        <v>190263.88</v>
      </c>
      <c r="J53" s="12"/>
      <c r="K53" s="12"/>
      <c r="L53" s="12">
        <f t="shared" si="3"/>
        <v>190263.88</v>
      </c>
      <c r="M53" s="12">
        <v>197722.4</v>
      </c>
      <c r="N53" s="12"/>
      <c r="O53" s="12"/>
      <c r="P53" s="12">
        <f t="shared" si="4"/>
        <v>197722.4</v>
      </c>
      <c r="Q53" s="12">
        <f t="shared" si="5"/>
        <v>550419.18000000005</v>
      </c>
      <c r="R53" s="12">
        <f t="shared" si="5"/>
        <v>0</v>
      </c>
      <c r="S53" s="12">
        <f t="shared" si="5"/>
        <v>0</v>
      </c>
      <c r="T53" s="12">
        <f t="shared" si="6"/>
        <v>550419.18000000005</v>
      </c>
      <c r="U53" s="12">
        <v>169759.87</v>
      </c>
      <c r="V53" s="12">
        <v>0</v>
      </c>
      <c r="W53" s="12">
        <v>0</v>
      </c>
      <c r="X53" s="12">
        <f t="shared" si="7"/>
        <v>169759.87</v>
      </c>
      <c r="Y53" s="12">
        <f>'[1]ALOCARE PARA APR IN MAI 2022'!AC53</f>
        <v>172980.41</v>
      </c>
      <c r="Z53" s="12">
        <f>'[1]ALOCARE PARA APR IN MAI 2022'!AD53</f>
        <v>0</v>
      </c>
      <c r="AA53" s="12">
        <f>'[1]ALOCARE PARA APR IN MAI 2022'!AE53</f>
        <v>0</v>
      </c>
      <c r="AB53" s="12">
        <f t="shared" si="8"/>
        <v>172980.41</v>
      </c>
      <c r="AC53" s="12">
        <f>'[1]10%'!Y53</f>
        <v>168451.92</v>
      </c>
      <c r="AD53" s="12">
        <f>'[1]10%'!Z53</f>
        <v>0</v>
      </c>
      <c r="AE53" s="12">
        <f>'[1]10%'!AA53</f>
        <v>0</v>
      </c>
      <c r="AF53" s="12">
        <f t="shared" si="9"/>
        <v>168451.92</v>
      </c>
      <c r="AG53" s="12">
        <f t="shared" si="10"/>
        <v>511192.20000000007</v>
      </c>
      <c r="AH53" s="12">
        <f t="shared" si="10"/>
        <v>0</v>
      </c>
      <c r="AI53" s="12">
        <f t="shared" si="10"/>
        <v>0</v>
      </c>
      <c r="AJ53" s="12">
        <f t="shared" si="11"/>
        <v>511192.20000000007</v>
      </c>
    </row>
    <row r="54" spans="1:36">
      <c r="A54" s="9">
        <v>46</v>
      </c>
      <c r="B54" s="10" t="s">
        <v>110</v>
      </c>
      <c r="C54" s="11" t="s">
        <v>19</v>
      </c>
      <c r="D54" s="11" t="s">
        <v>111</v>
      </c>
      <c r="E54" s="12">
        <v>60621.63</v>
      </c>
      <c r="F54" s="12"/>
      <c r="G54" s="12"/>
      <c r="H54" s="12">
        <f t="shared" si="2"/>
        <v>60621.63</v>
      </c>
      <c r="I54" s="12">
        <v>67740.61</v>
      </c>
      <c r="J54" s="12"/>
      <c r="K54" s="12"/>
      <c r="L54" s="12">
        <f t="shared" si="3"/>
        <v>67740.61</v>
      </c>
      <c r="M54" s="12">
        <v>77786.98</v>
      </c>
      <c r="N54" s="12"/>
      <c r="O54" s="12"/>
      <c r="P54" s="12">
        <f t="shared" si="4"/>
        <v>77786.98</v>
      </c>
      <c r="Q54" s="12">
        <f t="shared" si="5"/>
        <v>206149.21999999997</v>
      </c>
      <c r="R54" s="12">
        <f t="shared" si="5"/>
        <v>0</v>
      </c>
      <c r="S54" s="12">
        <f t="shared" si="5"/>
        <v>0</v>
      </c>
      <c r="T54" s="12">
        <f t="shared" si="6"/>
        <v>206149.21999999997</v>
      </c>
      <c r="U54" s="12">
        <v>59644.81</v>
      </c>
      <c r="V54" s="12">
        <v>0</v>
      </c>
      <c r="W54" s="12">
        <v>0</v>
      </c>
      <c r="X54" s="12">
        <f t="shared" si="7"/>
        <v>59644.81</v>
      </c>
      <c r="Y54" s="12">
        <f>'[1]ALOCARE PARA APR IN MAI 2022'!AC54</f>
        <v>60733.279999999999</v>
      </c>
      <c r="Z54" s="12">
        <f>'[1]ALOCARE PARA APR IN MAI 2022'!AD54</f>
        <v>0</v>
      </c>
      <c r="AA54" s="12">
        <f>'[1]ALOCARE PARA APR IN MAI 2022'!AE54</f>
        <v>0</v>
      </c>
      <c r="AB54" s="12">
        <f t="shared" si="8"/>
        <v>60733.279999999999</v>
      </c>
      <c r="AC54" s="12">
        <f>'[1]10%'!Y54</f>
        <v>59113.14</v>
      </c>
      <c r="AD54" s="12">
        <f>'[1]10%'!Z54</f>
        <v>0</v>
      </c>
      <c r="AE54" s="12">
        <f>'[1]10%'!AA54</f>
        <v>0</v>
      </c>
      <c r="AF54" s="12">
        <f t="shared" si="9"/>
        <v>59113.14</v>
      </c>
      <c r="AG54" s="12">
        <f t="shared" si="10"/>
        <v>179491.22999999998</v>
      </c>
      <c r="AH54" s="12">
        <f t="shared" si="10"/>
        <v>0</v>
      </c>
      <c r="AI54" s="12">
        <f t="shared" si="10"/>
        <v>0</v>
      </c>
      <c r="AJ54" s="12">
        <f t="shared" si="11"/>
        <v>179491.22999999998</v>
      </c>
    </row>
    <row r="55" spans="1:36">
      <c r="A55" s="9">
        <v>47</v>
      </c>
      <c r="B55" s="10" t="s">
        <v>112</v>
      </c>
      <c r="C55" s="11" t="s">
        <v>19</v>
      </c>
      <c r="D55" s="11" t="s">
        <v>113</v>
      </c>
      <c r="E55" s="12">
        <v>76957.899999999994</v>
      </c>
      <c r="F55" s="12"/>
      <c r="G55" s="12"/>
      <c r="H55" s="12">
        <f t="shared" si="2"/>
        <v>76957.899999999994</v>
      </c>
      <c r="I55" s="12">
        <v>85921.08</v>
      </c>
      <c r="J55" s="12"/>
      <c r="K55" s="12"/>
      <c r="L55" s="12">
        <f t="shared" si="3"/>
        <v>85921.08</v>
      </c>
      <c r="M55" s="12">
        <v>86366.32</v>
      </c>
      <c r="N55" s="12"/>
      <c r="O55" s="12"/>
      <c r="P55" s="12">
        <f t="shared" si="4"/>
        <v>86366.32</v>
      </c>
      <c r="Q55" s="12">
        <f t="shared" si="5"/>
        <v>249245.3</v>
      </c>
      <c r="R55" s="12">
        <f t="shared" si="5"/>
        <v>0</v>
      </c>
      <c r="S55" s="12">
        <f t="shared" si="5"/>
        <v>0</v>
      </c>
      <c r="T55" s="12">
        <f t="shared" si="6"/>
        <v>249245.3</v>
      </c>
      <c r="U55" s="12">
        <v>86016.45</v>
      </c>
      <c r="V55" s="12">
        <v>0</v>
      </c>
      <c r="W55" s="12">
        <v>0</v>
      </c>
      <c r="X55" s="12">
        <f t="shared" si="7"/>
        <v>86016.45</v>
      </c>
      <c r="Y55" s="12">
        <f>'[1]ALOCARE PARA APR IN MAI 2022'!AC55</f>
        <v>49254.93</v>
      </c>
      <c r="Z55" s="12">
        <f>'[1]ALOCARE PARA APR IN MAI 2022'!AD55</f>
        <v>0</v>
      </c>
      <c r="AA55" s="12">
        <f>'[1]ALOCARE PARA APR IN MAI 2022'!AE55</f>
        <v>0</v>
      </c>
      <c r="AB55" s="12">
        <f t="shared" si="8"/>
        <v>49254.93</v>
      </c>
      <c r="AC55" s="12">
        <f>'[1]10%'!Y55</f>
        <v>65191.93</v>
      </c>
      <c r="AD55" s="12">
        <f>'[1]10%'!Z55</f>
        <v>0</v>
      </c>
      <c r="AE55" s="12">
        <f>'[1]10%'!AA55</f>
        <v>0</v>
      </c>
      <c r="AF55" s="12">
        <f t="shared" si="9"/>
        <v>65191.93</v>
      </c>
      <c r="AG55" s="12">
        <f t="shared" si="10"/>
        <v>200463.31</v>
      </c>
      <c r="AH55" s="12">
        <f t="shared" si="10"/>
        <v>0</v>
      </c>
      <c r="AI55" s="12">
        <f t="shared" si="10"/>
        <v>0</v>
      </c>
      <c r="AJ55" s="12">
        <f t="shared" si="11"/>
        <v>200463.31</v>
      </c>
    </row>
    <row r="56" spans="1:36">
      <c r="A56" s="9">
        <v>48</v>
      </c>
      <c r="B56" s="10" t="s">
        <v>114</v>
      </c>
      <c r="C56" s="11" t="s">
        <v>19</v>
      </c>
      <c r="D56" s="11" t="s">
        <v>115</v>
      </c>
      <c r="E56" s="12">
        <v>127500.54</v>
      </c>
      <c r="F56" s="12"/>
      <c r="G56" s="12"/>
      <c r="H56" s="12">
        <f t="shared" si="2"/>
        <v>127500.54</v>
      </c>
      <c r="I56" s="12">
        <v>152370.41</v>
      </c>
      <c r="J56" s="12"/>
      <c r="K56" s="12"/>
      <c r="L56" s="12">
        <f t="shared" si="3"/>
        <v>152370.41</v>
      </c>
      <c r="M56" s="12">
        <v>156556.4</v>
      </c>
      <c r="N56" s="12"/>
      <c r="O56" s="12"/>
      <c r="P56" s="12">
        <f t="shared" si="4"/>
        <v>156556.4</v>
      </c>
      <c r="Q56" s="12">
        <f t="shared" si="5"/>
        <v>436427.35</v>
      </c>
      <c r="R56" s="12">
        <f t="shared" si="5"/>
        <v>0</v>
      </c>
      <c r="S56" s="12">
        <f t="shared" si="5"/>
        <v>0</v>
      </c>
      <c r="T56" s="12">
        <f t="shared" si="6"/>
        <v>436427.35</v>
      </c>
      <c r="U56" s="12">
        <v>135188.31</v>
      </c>
      <c r="V56" s="12">
        <v>0</v>
      </c>
      <c r="W56" s="12">
        <v>0</v>
      </c>
      <c r="X56" s="12">
        <f t="shared" si="7"/>
        <v>135188.31</v>
      </c>
      <c r="Y56" s="12">
        <f>'[1]ALOCARE PARA APR IN MAI 2022'!AC56</f>
        <v>138826.84</v>
      </c>
      <c r="Z56" s="12">
        <f>'[1]ALOCARE PARA APR IN MAI 2022'!AD56</f>
        <v>0</v>
      </c>
      <c r="AA56" s="12">
        <f>'[1]ALOCARE PARA APR IN MAI 2022'!AE56</f>
        <v>0</v>
      </c>
      <c r="AB56" s="12">
        <f t="shared" si="8"/>
        <v>138826.84</v>
      </c>
      <c r="AC56" s="12">
        <f>'[1]10%'!Y56</f>
        <v>135330.15</v>
      </c>
      <c r="AD56" s="12">
        <f>'[1]10%'!Z56</f>
        <v>0</v>
      </c>
      <c r="AE56" s="12">
        <f>'[1]10%'!AA56</f>
        <v>0</v>
      </c>
      <c r="AF56" s="12">
        <f t="shared" si="9"/>
        <v>135330.15</v>
      </c>
      <c r="AG56" s="12">
        <f t="shared" si="10"/>
        <v>409345.30000000005</v>
      </c>
      <c r="AH56" s="12">
        <f t="shared" si="10"/>
        <v>0</v>
      </c>
      <c r="AI56" s="12">
        <f t="shared" si="10"/>
        <v>0</v>
      </c>
      <c r="AJ56" s="12">
        <f t="shared" si="11"/>
        <v>409345.30000000005</v>
      </c>
    </row>
    <row r="57" spans="1:36">
      <c r="A57" s="9">
        <v>49</v>
      </c>
      <c r="B57" s="10" t="s">
        <v>116</v>
      </c>
      <c r="C57" s="11" t="s">
        <v>40</v>
      </c>
      <c r="D57" s="11" t="s">
        <v>117</v>
      </c>
      <c r="E57" s="12">
        <v>186253.48</v>
      </c>
      <c r="F57" s="12">
        <v>21600</v>
      </c>
      <c r="G57" s="12"/>
      <c r="H57" s="12">
        <f t="shared" si="2"/>
        <v>207853.48</v>
      </c>
      <c r="I57" s="12">
        <v>223392.57</v>
      </c>
      <c r="J57" s="12">
        <v>24190</v>
      </c>
      <c r="K57" s="12"/>
      <c r="L57" s="12">
        <f t="shared" si="3"/>
        <v>247582.57</v>
      </c>
      <c r="M57" s="12">
        <v>261400.49</v>
      </c>
      <c r="N57" s="12">
        <v>32310</v>
      </c>
      <c r="O57" s="12"/>
      <c r="P57" s="12">
        <f t="shared" si="4"/>
        <v>293710.49</v>
      </c>
      <c r="Q57" s="12">
        <f t="shared" si="5"/>
        <v>671046.54</v>
      </c>
      <c r="R57" s="12">
        <f t="shared" si="5"/>
        <v>78100</v>
      </c>
      <c r="S57" s="12">
        <f t="shared" si="5"/>
        <v>0</v>
      </c>
      <c r="T57" s="12">
        <f t="shared" si="6"/>
        <v>749146.54</v>
      </c>
      <c r="U57" s="12">
        <v>152517.73000000001</v>
      </c>
      <c r="V57" s="12">
        <v>7886.45</v>
      </c>
      <c r="W57" s="12">
        <v>0</v>
      </c>
      <c r="X57" s="12">
        <f t="shared" si="7"/>
        <v>160404.18000000002</v>
      </c>
      <c r="Y57" s="12">
        <f>'[1]ALOCARE PARA APR IN MAI 2022'!AC57</f>
        <v>161481.13</v>
      </c>
      <c r="Z57" s="12">
        <f>'[1]ALOCARE PARA APR IN MAI 2022'!AD57</f>
        <v>8625.39</v>
      </c>
      <c r="AA57" s="12">
        <f>'[1]ALOCARE PARA APR IN MAI 2022'!AE57</f>
        <v>0</v>
      </c>
      <c r="AB57" s="12">
        <f t="shared" si="8"/>
        <v>170106.52000000002</v>
      </c>
      <c r="AC57" s="12">
        <f>'[1]10%'!Y57</f>
        <v>156805.67000000001</v>
      </c>
      <c r="AD57" s="12">
        <f>'[1]10%'!Z57</f>
        <v>8282.09</v>
      </c>
      <c r="AE57" s="12">
        <f>'[1]10%'!AA57</f>
        <v>0</v>
      </c>
      <c r="AF57" s="12">
        <f t="shared" si="9"/>
        <v>165087.76</v>
      </c>
      <c r="AG57" s="12">
        <f t="shared" si="10"/>
        <v>470804.53</v>
      </c>
      <c r="AH57" s="12">
        <f t="shared" si="10"/>
        <v>24793.93</v>
      </c>
      <c r="AI57" s="12">
        <f t="shared" si="10"/>
        <v>0</v>
      </c>
      <c r="AJ57" s="12">
        <f t="shared" si="11"/>
        <v>495598.46</v>
      </c>
    </row>
    <row r="58" spans="1:36">
      <c r="A58" s="9">
        <v>50</v>
      </c>
      <c r="B58" s="10" t="s">
        <v>118</v>
      </c>
      <c r="C58" s="11" t="s">
        <v>19</v>
      </c>
      <c r="D58" s="11" t="s">
        <v>119</v>
      </c>
      <c r="E58" s="12">
        <v>102293.05</v>
      </c>
      <c r="F58" s="12"/>
      <c r="G58" s="12"/>
      <c r="H58" s="12">
        <f t="shared" si="2"/>
        <v>102293.05</v>
      </c>
      <c r="I58" s="12">
        <v>96942.52</v>
      </c>
      <c r="J58" s="12"/>
      <c r="K58" s="12"/>
      <c r="L58" s="12">
        <f t="shared" si="3"/>
        <v>96942.52</v>
      </c>
      <c r="M58" s="12">
        <v>107682.35</v>
      </c>
      <c r="N58" s="12"/>
      <c r="O58" s="12"/>
      <c r="P58" s="12">
        <f t="shared" si="4"/>
        <v>107682.35</v>
      </c>
      <c r="Q58" s="12">
        <f t="shared" si="5"/>
        <v>306917.92000000004</v>
      </c>
      <c r="R58" s="12">
        <f t="shared" si="5"/>
        <v>0</v>
      </c>
      <c r="S58" s="12">
        <f t="shared" si="5"/>
        <v>0</v>
      </c>
      <c r="T58" s="12">
        <f t="shared" si="6"/>
        <v>306917.92000000004</v>
      </c>
      <c r="U58" s="12">
        <v>97902.3</v>
      </c>
      <c r="V58" s="12">
        <v>0</v>
      </c>
      <c r="W58" s="12">
        <v>0</v>
      </c>
      <c r="X58" s="12">
        <f t="shared" si="7"/>
        <v>97902.3</v>
      </c>
      <c r="Y58" s="12">
        <f>'[1]ALOCARE PARA APR IN MAI 2022'!AC58</f>
        <v>109334.62</v>
      </c>
      <c r="Z58" s="12">
        <f>'[1]ALOCARE PARA APR IN MAI 2022'!AD58</f>
        <v>0</v>
      </c>
      <c r="AA58" s="12">
        <f>'[1]ALOCARE PARA APR IN MAI 2022'!AE58</f>
        <v>0</v>
      </c>
      <c r="AB58" s="12">
        <f t="shared" si="8"/>
        <v>109334.62</v>
      </c>
      <c r="AC58" s="12">
        <f>'[1]10%'!Y58</f>
        <v>87341.119999999995</v>
      </c>
      <c r="AD58" s="12">
        <f>'[1]10%'!Z58</f>
        <v>0</v>
      </c>
      <c r="AE58" s="12">
        <f>'[1]10%'!AA58</f>
        <v>0</v>
      </c>
      <c r="AF58" s="12">
        <f t="shared" si="9"/>
        <v>87341.119999999995</v>
      </c>
      <c r="AG58" s="12">
        <f t="shared" si="10"/>
        <v>294578.03999999998</v>
      </c>
      <c r="AH58" s="12">
        <f t="shared" si="10"/>
        <v>0</v>
      </c>
      <c r="AI58" s="12">
        <f t="shared" si="10"/>
        <v>0</v>
      </c>
      <c r="AJ58" s="12">
        <f t="shared" si="11"/>
        <v>294578.03999999998</v>
      </c>
    </row>
    <row r="59" spans="1:36">
      <c r="A59" s="9">
        <v>51</v>
      </c>
      <c r="B59" s="13" t="s">
        <v>120</v>
      </c>
      <c r="C59" s="11" t="s">
        <v>34</v>
      </c>
      <c r="D59" s="11" t="s">
        <v>121</v>
      </c>
      <c r="E59" s="12"/>
      <c r="F59" s="12"/>
      <c r="G59" s="12">
        <v>33555</v>
      </c>
      <c r="H59" s="12">
        <f t="shared" si="2"/>
        <v>33555</v>
      </c>
      <c r="I59" s="12"/>
      <c r="J59" s="12"/>
      <c r="K59" s="12">
        <v>38890</v>
      </c>
      <c r="L59" s="12">
        <f t="shared" si="3"/>
        <v>38890</v>
      </c>
      <c r="M59" s="12"/>
      <c r="N59" s="12"/>
      <c r="O59" s="12">
        <v>40255</v>
      </c>
      <c r="P59" s="12">
        <f t="shared" si="4"/>
        <v>40255</v>
      </c>
      <c r="Q59" s="12">
        <f t="shared" si="5"/>
        <v>0</v>
      </c>
      <c r="R59" s="12">
        <f t="shared" si="5"/>
        <v>0</v>
      </c>
      <c r="S59" s="12">
        <f t="shared" si="5"/>
        <v>112700</v>
      </c>
      <c r="T59" s="12">
        <f t="shared" si="6"/>
        <v>112700</v>
      </c>
      <c r="U59" s="12">
        <v>0</v>
      </c>
      <c r="V59" s="12">
        <v>0</v>
      </c>
      <c r="W59" s="12">
        <v>32264.51</v>
      </c>
      <c r="X59" s="12">
        <f t="shared" si="7"/>
        <v>32264.51</v>
      </c>
      <c r="Y59" s="12">
        <f>'[1]ALOCARE PARA APR IN MAI 2022'!AC59</f>
        <v>0</v>
      </c>
      <c r="Z59" s="12">
        <f>'[1]ALOCARE PARA APR IN MAI 2022'!AD59</f>
        <v>0</v>
      </c>
      <c r="AA59" s="12">
        <f>'[1]ALOCARE PARA APR IN MAI 2022'!AE59</f>
        <v>33311.040000000001</v>
      </c>
      <c r="AB59" s="12">
        <f t="shared" si="8"/>
        <v>33311.040000000001</v>
      </c>
      <c r="AC59" s="12">
        <f>'[1]10%'!Y59</f>
        <v>0</v>
      </c>
      <c r="AD59" s="12">
        <f>'[1]10%'!Z59</f>
        <v>0</v>
      </c>
      <c r="AE59" s="12">
        <f>'[1]10%'!AA59</f>
        <v>30569.99</v>
      </c>
      <c r="AF59" s="12">
        <f t="shared" si="9"/>
        <v>30569.99</v>
      </c>
      <c r="AG59" s="12">
        <f t="shared" si="10"/>
        <v>0</v>
      </c>
      <c r="AH59" s="12">
        <f t="shared" si="10"/>
        <v>0</v>
      </c>
      <c r="AI59" s="12">
        <f t="shared" si="10"/>
        <v>96145.540000000008</v>
      </c>
      <c r="AJ59" s="12">
        <f t="shared" si="11"/>
        <v>96145.540000000008</v>
      </c>
    </row>
    <row r="60" spans="1:36">
      <c r="A60" s="9">
        <v>52</v>
      </c>
      <c r="B60" s="13" t="s">
        <v>122</v>
      </c>
      <c r="C60" s="11" t="s">
        <v>34</v>
      </c>
      <c r="D60" s="11" t="s">
        <v>123</v>
      </c>
      <c r="E60" s="12"/>
      <c r="F60" s="12"/>
      <c r="G60" s="12">
        <v>50216</v>
      </c>
      <c r="H60" s="12">
        <f t="shared" si="2"/>
        <v>50216</v>
      </c>
      <c r="I60" s="12"/>
      <c r="J60" s="12"/>
      <c r="K60" s="12">
        <v>54850</v>
      </c>
      <c r="L60" s="12">
        <f t="shared" si="3"/>
        <v>54850</v>
      </c>
      <c r="M60" s="12"/>
      <c r="N60" s="12"/>
      <c r="O60" s="12">
        <v>54444</v>
      </c>
      <c r="P60" s="12">
        <f t="shared" si="4"/>
        <v>54444</v>
      </c>
      <c r="Q60" s="12">
        <f t="shared" si="5"/>
        <v>0</v>
      </c>
      <c r="R60" s="12">
        <f t="shared" si="5"/>
        <v>0</v>
      </c>
      <c r="S60" s="12">
        <f t="shared" si="5"/>
        <v>159510</v>
      </c>
      <c r="T60" s="12">
        <f t="shared" si="6"/>
        <v>159510</v>
      </c>
      <c r="U60" s="12">
        <v>0</v>
      </c>
      <c r="V60" s="12">
        <v>0</v>
      </c>
      <c r="W60" s="12">
        <v>53267.54</v>
      </c>
      <c r="X60" s="12">
        <f t="shared" si="7"/>
        <v>53267.54</v>
      </c>
      <c r="Y60" s="12">
        <f>'[1]ALOCARE PARA APR IN MAI 2022'!AC60</f>
        <v>0</v>
      </c>
      <c r="Z60" s="12">
        <f>'[1]ALOCARE PARA APR IN MAI 2022'!AD60</f>
        <v>0</v>
      </c>
      <c r="AA60" s="12">
        <f>'[1]ALOCARE PARA APR IN MAI 2022'!AE60</f>
        <v>53165.43</v>
      </c>
      <c r="AB60" s="12">
        <f t="shared" si="8"/>
        <v>53165.43</v>
      </c>
      <c r="AC60" s="12">
        <f>'[1]10%'!Y60</f>
        <v>0</v>
      </c>
      <c r="AD60" s="12">
        <f>'[1]10%'!Z60</f>
        <v>0</v>
      </c>
      <c r="AE60" s="12">
        <f>'[1]10%'!AA60</f>
        <v>53165.43</v>
      </c>
      <c r="AF60" s="12">
        <f t="shared" si="9"/>
        <v>53165.43</v>
      </c>
      <c r="AG60" s="12">
        <f t="shared" si="10"/>
        <v>0</v>
      </c>
      <c r="AH60" s="12">
        <f t="shared" si="10"/>
        <v>0</v>
      </c>
      <c r="AI60" s="12">
        <f t="shared" si="10"/>
        <v>159598.39999999999</v>
      </c>
      <c r="AJ60" s="12">
        <f t="shared" si="11"/>
        <v>159598.39999999999</v>
      </c>
    </row>
    <row r="61" spans="1:36">
      <c r="A61" s="9">
        <v>53</v>
      </c>
      <c r="B61" s="13" t="s">
        <v>124</v>
      </c>
      <c r="C61" s="11" t="s">
        <v>40</v>
      </c>
      <c r="D61" s="11" t="s">
        <v>125</v>
      </c>
      <c r="E61" s="12">
        <v>164989.20000000001</v>
      </c>
      <c r="F61" s="12">
        <v>2200</v>
      </c>
      <c r="G61" s="12"/>
      <c r="H61" s="12">
        <f t="shared" si="2"/>
        <v>167189.20000000001</v>
      </c>
      <c r="I61" s="12">
        <v>186820.99</v>
      </c>
      <c r="J61" s="12">
        <v>2520</v>
      </c>
      <c r="K61" s="12"/>
      <c r="L61" s="12">
        <f t="shared" si="3"/>
        <v>189340.99</v>
      </c>
      <c r="M61" s="12">
        <v>187318.35</v>
      </c>
      <c r="N61" s="12">
        <v>2720</v>
      </c>
      <c r="O61" s="12"/>
      <c r="P61" s="12">
        <f t="shared" si="4"/>
        <v>190038.35</v>
      </c>
      <c r="Q61" s="12">
        <f t="shared" si="5"/>
        <v>539128.54</v>
      </c>
      <c r="R61" s="12">
        <f t="shared" si="5"/>
        <v>7440</v>
      </c>
      <c r="S61" s="12">
        <f t="shared" si="5"/>
        <v>0</v>
      </c>
      <c r="T61" s="12">
        <f t="shared" si="6"/>
        <v>546568.54</v>
      </c>
      <c r="U61" s="12">
        <v>172792.8</v>
      </c>
      <c r="V61" s="12">
        <v>2680.9</v>
      </c>
      <c r="W61" s="12">
        <v>0</v>
      </c>
      <c r="X61" s="12">
        <f t="shared" si="7"/>
        <v>175473.69999999998</v>
      </c>
      <c r="Y61" s="12">
        <f>'[1]ALOCARE PARA APR IN MAI 2022'!AC61</f>
        <v>172001.49</v>
      </c>
      <c r="Z61" s="12">
        <f>'[1]ALOCARE PARA APR IN MAI 2022'!AD61</f>
        <v>2818.86</v>
      </c>
      <c r="AA61" s="12">
        <f>'[1]ALOCARE PARA APR IN MAI 2022'!AE61</f>
        <v>0</v>
      </c>
      <c r="AB61" s="12">
        <f t="shared" si="8"/>
        <v>174820.34999999998</v>
      </c>
      <c r="AC61" s="12">
        <f>'[1]10%'!Y61</f>
        <v>168820.53</v>
      </c>
      <c r="AD61" s="12">
        <f>'[1]10%'!Z61</f>
        <v>2641.14</v>
      </c>
      <c r="AE61" s="12">
        <f>'[1]10%'!AA61</f>
        <v>0</v>
      </c>
      <c r="AF61" s="12">
        <f t="shared" si="9"/>
        <v>171461.67</v>
      </c>
      <c r="AG61" s="12">
        <f t="shared" si="10"/>
        <v>513614.81999999995</v>
      </c>
      <c r="AH61" s="12">
        <f t="shared" si="10"/>
        <v>8140.9</v>
      </c>
      <c r="AI61" s="12">
        <f t="shared" si="10"/>
        <v>0</v>
      </c>
      <c r="AJ61" s="12">
        <f t="shared" si="11"/>
        <v>521755.72</v>
      </c>
    </row>
    <row r="62" spans="1:36">
      <c r="A62" s="9">
        <v>54</v>
      </c>
      <c r="B62" s="13" t="s">
        <v>126</v>
      </c>
      <c r="C62" s="11" t="s">
        <v>16</v>
      </c>
      <c r="D62" s="11" t="s">
        <v>127</v>
      </c>
      <c r="E62" s="12">
        <v>407655.31</v>
      </c>
      <c r="F62" s="12">
        <v>13210</v>
      </c>
      <c r="G62" s="12">
        <v>491617</v>
      </c>
      <c r="H62" s="12">
        <f t="shared" si="2"/>
        <v>912482.31</v>
      </c>
      <c r="I62" s="12">
        <v>458763.42</v>
      </c>
      <c r="J62" s="12">
        <v>13920</v>
      </c>
      <c r="K62" s="12">
        <v>465245</v>
      </c>
      <c r="L62" s="12">
        <f t="shared" si="3"/>
        <v>937928.41999999993</v>
      </c>
      <c r="M62" s="12">
        <v>490773.83</v>
      </c>
      <c r="N62" s="12">
        <v>18610</v>
      </c>
      <c r="O62" s="12">
        <v>604785</v>
      </c>
      <c r="P62" s="12">
        <f t="shared" si="4"/>
        <v>1114168.83</v>
      </c>
      <c r="Q62" s="12">
        <f t="shared" si="5"/>
        <v>1357192.56</v>
      </c>
      <c r="R62" s="12">
        <f t="shared" si="5"/>
        <v>45740</v>
      </c>
      <c r="S62" s="12">
        <f t="shared" si="5"/>
        <v>1561647</v>
      </c>
      <c r="T62" s="12">
        <f t="shared" si="6"/>
        <v>2964579.56</v>
      </c>
      <c r="U62" s="12">
        <v>374390.89</v>
      </c>
      <c r="V62" s="12">
        <v>5027.37</v>
      </c>
      <c r="W62" s="12">
        <v>261781.48</v>
      </c>
      <c r="X62" s="12">
        <f t="shared" si="7"/>
        <v>641199.74</v>
      </c>
      <c r="Y62" s="12">
        <f>'[1]ALOCARE PARA APR IN MAI 2022'!AC62</f>
        <v>377935.67</v>
      </c>
      <c r="Z62" s="12">
        <f>'[1]ALOCARE PARA APR IN MAI 2022'!AD62</f>
        <v>5279.23</v>
      </c>
      <c r="AA62" s="12">
        <f>'[1]ALOCARE PARA APR IN MAI 2022'!AE62</f>
        <v>272055.65000000002</v>
      </c>
      <c r="AB62" s="12">
        <f t="shared" si="8"/>
        <v>655270.55000000005</v>
      </c>
      <c r="AC62" s="12">
        <f>'[1]10%'!Y62</f>
        <v>369067.98</v>
      </c>
      <c r="AD62" s="12">
        <f>'[1]10%'!Z62</f>
        <v>4623.6099999999997</v>
      </c>
      <c r="AE62" s="12">
        <f>'[1]10%'!AA62</f>
        <v>242430.19</v>
      </c>
      <c r="AF62" s="12">
        <f t="shared" si="9"/>
        <v>616121.78</v>
      </c>
      <c r="AG62" s="12">
        <f t="shared" si="10"/>
        <v>1121394.54</v>
      </c>
      <c r="AH62" s="12">
        <f t="shared" si="10"/>
        <v>14930.21</v>
      </c>
      <c r="AI62" s="12">
        <f t="shared" si="10"/>
        <v>776267.32000000007</v>
      </c>
      <c r="AJ62" s="12">
        <f t="shared" si="11"/>
        <v>1912592.07</v>
      </c>
    </row>
    <row r="63" spans="1:36">
      <c r="A63" s="9">
        <v>55</v>
      </c>
      <c r="B63" s="13" t="s">
        <v>128</v>
      </c>
      <c r="C63" s="11" t="s">
        <v>19</v>
      </c>
      <c r="D63" s="11" t="s">
        <v>129</v>
      </c>
      <c r="E63" s="12">
        <v>47302.97</v>
      </c>
      <c r="F63" s="12"/>
      <c r="G63" s="12"/>
      <c r="H63" s="12">
        <f t="shared" si="2"/>
        <v>47302.97</v>
      </c>
      <c r="I63" s="12">
        <v>57791.44</v>
      </c>
      <c r="J63" s="12"/>
      <c r="K63" s="12"/>
      <c r="L63" s="12">
        <f t="shared" si="3"/>
        <v>57791.44</v>
      </c>
      <c r="M63" s="12">
        <v>60801.71</v>
      </c>
      <c r="N63" s="12">
        <v>0</v>
      </c>
      <c r="O63" s="12">
        <v>0</v>
      </c>
      <c r="P63" s="12">
        <f t="shared" si="4"/>
        <v>60801.71</v>
      </c>
      <c r="Q63" s="12">
        <f t="shared" si="5"/>
        <v>165896.12</v>
      </c>
      <c r="R63" s="12">
        <f t="shared" si="5"/>
        <v>0</v>
      </c>
      <c r="S63" s="12">
        <f t="shared" si="5"/>
        <v>0</v>
      </c>
      <c r="T63" s="12">
        <f t="shared" si="6"/>
        <v>165896.12</v>
      </c>
      <c r="U63" s="12">
        <v>55693.16</v>
      </c>
      <c r="V63" s="12">
        <v>0</v>
      </c>
      <c r="W63" s="12">
        <v>0</v>
      </c>
      <c r="X63" s="12">
        <f t="shared" si="7"/>
        <v>55693.16</v>
      </c>
      <c r="Y63" s="12">
        <f>'[1]ALOCARE PARA APR IN MAI 2022'!AC63</f>
        <v>70187.08</v>
      </c>
      <c r="Z63" s="12">
        <f>'[1]ALOCARE PARA APR IN MAI 2022'!AD63</f>
        <v>0</v>
      </c>
      <c r="AA63" s="12">
        <f>'[1]ALOCARE PARA APR IN MAI 2022'!AE63</f>
        <v>0</v>
      </c>
      <c r="AB63" s="12">
        <f t="shared" si="8"/>
        <v>70187.08</v>
      </c>
      <c r="AC63" s="12">
        <f>'[1]10%'!Y63</f>
        <v>68770.86</v>
      </c>
      <c r="AD63" s="12">
        <f>'[1]10%'!Z63</f>
        <v>0</v>
      </c>
      <c r="AE63" s="12">
        <f>'[1]10%'!AA63</f>
        <v>0</v>
      </c>
      <c r="AF63" s="12">
        <f t="shared" si="9"/>
        <v>68770.86</v>
      </c>
      <c r="AG63" s="12">
        <f t="shared" si="10"/>
        <v>194651.1</v>
      </c>
      <c r="AH63" s="12">
        <f t="shared" si="10"/>
        <v>0</v>
      </c>
      <c r="AI63" s="12">
        <f t="shared" si="10"/>
        <v>0</v>
      </c>
      <c r="AJ63" s="12">
        <f t="shared" si="11"/>
        <v>194651.1</v>
      </c>
    </row>
    <row r="64" spans="1:36">
      <c r="A64" s="9">
        <v>56</v>
      </c>
      <c r="B64" s="13" t="s">
        <v>130</v>
      </c>
      <c r="C64" s="11" t="s">
        <v>34</v>
      </c>
      <c r="D64" s="11" t="s">
        <v>131</v>
      </c>
      <c r="E64" s="12"/>
      <c r="F64" s="12"/>
      <c r="G64" s="12">
        <v>14058.08</v>
      </c>
      <c r="H64" s="12">
        <f t="shared" si="2"/>
        <v>14058.08</v>
      </c>
      <c r="I64" s="12"/>
      <c r="J64" s="12"/>
      <c r="K64" s="12">
        <v>16782.7</v>
      </c>
      <c r="L64" s="12">
        <f t="shared" si="3"/>
        <v>16782.7</v>
      </c>
      <c r="M64" s="12"/>
      <c r="N64" s="12"/>
      <c r="O64" s="12">
        <v>25030.32</v>
      </c>
      <c r="P64" s="12">
        <f t="shared" si="4"/>
        <v>25030.32</v>
      </c>
      <c r="Q64" s="12">
        <f t="shared" si="5"/>
        <v>0</v>
      </c>
      <c r="R64" s="12">
        <f t="shared" si="5"/>
        <v>0</v>
      </c>
      <c r="S64" s="12">
        <f t="shared" si="5"/>
        <v>55871.1</v>
      </c>
      <c r="T64" s="12">
        <f t="shared" si="6"/>
        <v>55871.1</v>
      </c>
      <c r="U64" s="12">
        <v>0</v>
      </c>
      <c r="V64" s="12">
        <v>0</v>
      </c>
      <c r="W64" s="12">
        <v>52065.34</v>
      </c>
      <c r="X64" s="12">
        <f t="shared" si="7"/>
        <v>52065.34</v>
      </c>
      <c r="Y64" s="12">
        <f>'[1]ALOCARE PARA APR IN MAI 2022'!AC64</f>
        <v>0</v>
      </c>
      <c r="Z64" s="12">
        <f>'[1]ALOCARE PARA APR IN MAI 2022'!AD64</f>
        <v>0</v>
      </c>
      <c r="AA64" s="12">
        <f>'[1]ALOCARE PARA APR IN MAI 2022'!AE64</f>
        <v>51907.11</v>
      </c>
      <c r="AB64" s="12">
        <f t="shared" si="8"/>
        <v>51907.11</v>
      </c>
      <c r="AC64" s="12">
        <f>'[1]10%'!Y64</f>
        <v>0</v>
      </c>
      <c r="AD64" s="12">
        <f>'[1]10%'!Z64</f>
        <v>0</v>
      </c>
      <c r="AE64" s="12">
        <f>'[1]10%'!AA64</f>
        <v>51907.11</v>
      </c>
      <c r="AF64" s="12">
        <f t="shared" si="9"/>
        <v>51907.11</v>
      </c>
      <c r="AG64" s="12">
        <f t="shared" si="10"/>
        <v>0</v>
      </c>
      <c r="AH64" s="12">
        <f t="shared" si="10"/>
        <v>0</v>
      </c>
      <c r="AI64" s="12">
        <f t="shared" si="10"/>
        <v>155879.56</v>
      </c>
      <c r="AJ64" s="12">
        <f t="shared" si="11"/>
        <v>155879.56</v>
      </c>
    </row>
    <row r="65" spans="1:36">
      <c r="A65" s="9">
        <v>57</v>
      </c>
      <c r="B65" s="10" t="s">
        <v>132</v>
      </c>
      <c r="C65" s="11" t="s">
        <v>19</v>
      </c>
      <c r="D65" s="11" t="s">
        <v>133</v>
      </c>
      <c r="E65" s="12">
        <v>39148.92</v>
      </c>
      <c r="F65" s="12"/>
      <c r="G65" s="12"/>
      <c r="H65" s="12">
        <f t="shared" si="2"/>
        <v>39148.92</v>
      </c>
      <c r="I65" s="12">
        <v>41702.31</v>
      </c>
      <c r="J65" s="12"/>
      <c r="K65" s="12"/>
      <c r="L65" s="12">
        <f t="shared" si="3"/>
        <v>41702.31</v>
      </c>
      <c r="M65" s="12">
        <v>41856.769999999997</v>
      </c>
      <c r="N65" s="12">
        <v>0</v>
      </c>
      <c r="O65" s="12">
        <v>0</v>
      </c>
      <c r="P65" s="12">
        <f t="shared" si="4"/>
        <v>41856.769999999997</v>
      </c>
      <c r="Q65" s="12">
        <f t="shared" si="5"/>
        <v>122708</v>
      </c>
      <c r="R65" s="12">
        <f t="shared" si="5"/>
        <v>0</v>
      </c>
      <c r="S65" s="12">
        <f t="shared" si="5"/>
        <v>0</v>
      </c>
      <c r="T65" s="12">
        <f t="shared" si="6"/>
        <v>122708</v>
      </c>
      <c r="U65" s="12">
        <v>40547.57</v>
      </c>
      <c r="V65" s="12">
        <v>0</v>
      </c>
      <c r="W65" s="12">
        <v>0</v>
      </c>
      <c r="X65" s="12">
        <f t="shared" si="7"/>
        <v>40547.57</v>
      </c>
      <c r="Y65" s="12">
        <f>'[1]ALOCARE PARA APR IN MAI 2022'!AC65</f>
        <v>45559.05</v>
      </c>
      <c r="Z65" s="12">
        <f>'[1]ALOCARE PARA APR IN MAI 2022'!AD65</f>
        <v>0</v>
      </c>
      <c r="AA65" s="12">
        <f>'[1]ALOCARE PARA APR IN MAI 2022'!AE65</f>
        <v>0</v>
      </c>
      <c r="AB65" s="12">
        <f t="shared" si="8"/>
        <v>45559.05</v>
      </c>
      <c r="AC65" s="12">
        <f>'[1]10%'!Y65</f>
        <v>45559.05</v>
      </c>
      <c r="AD65" s="12">
        <f>'[1]10%'!Z65</f>
        <v>0</v>
      </c>
      <c r="AE65" s="12">
        <f>'[1]10%'!AA65</f>
        <v>0</v>
      </c>
      <c r="AF65" s="12">
        <f t="shared" si="9"/>
        <v>45559.05</v>
      </c>
      <c r="AG65" s="12">
        <f t="shared" si="10"/>
        <v>131665.66999999998</v>
      </c>
      <c r="AH65" s="12">
        <f t="shared" si="10"/>
        <v>0</v>
      </c>
      <c r="AI65" s="12">
        <f t="shared" si="10"/>
        <v>0</v>
      </c>
      <c r="AJ65" s="12">
        <f t="shared" si="11"/>
        <v>131665.66999999998</v>
      </c>
    </row>
    <row r="66" spans="1:36">
      <c r="A66" s="9">
        <v>58</v>
      </c>
      <c r="B66" s="13" t="s">
        <v>134</v>
      </c>
      <c r="C66" s="11" t="s">
        <v>19</v>
      </c>
      <c r="D66" s="11" t="s">
        <v>135</v>
      </c>
      <c r="E66" s="12">
        <v>49295.97</v>
      </c>
      <c r="F66" s="12"/>
      <c r="G66" s="12"/>
      <c r="H66" s="12">
        <f t="shared" si="2"/>
        <v>49295.97</v>
      </c>
      <c r="I66" s="12">
        <v>56965.23</v>
      </c>
      <c r="J66" s="12"/>
      <c r="K66" s="12"/>
      <c r="L66" s="12">
        <f t="shared" si="3"/>
        <v>56965.23</v>
      </c>
      <c r="M66" s="12">
        <v>70957.5</v>
      </c>
      <c r="N66" s="12">
        <v>0</v>
      </c>
      <c r="O66" s="12">
        <v>0</v>
      </c>
      <c r="P66" s="12">
        <f t="shared" si="4"/>
        <v>70957.5</v>
      </c>
      <c r="Q66" s="12">
        <f t="shared" si="5"/>
        <v>177218.7</v>
      </c>
      <c r="R66" s="12">
        <f t="shared" si="5"/>
        <v>0</v>
      </c>
      <c r="S66" s="12">
        <f t="shared" si="5"/>
        <v>0</v>
      </c>
      <c r="T66" s="12">
        <f t="shared" si="6"/>
        <v>177218.7</v>
      </c>
      <c r="U66" s="12">
        <v>38876.339999999997</v>
      </c>
      <c r="V66" s="12">
        <v>0</v>
      </c>
      <c r="W66" s="12">
        <v>0</v>
      </c>
      <c r="X66" s="12">
        <f t="shared" si="7"/>
        <v>38876.339999999997</v>
      </c>
      <c r="Y66" s="12">
        <f>'[1]ALOCARE PARA APR IN MAI 2022'!AC66</f>
        <v>43542.21</v>
      </c>
      <c r="Z66" s="12">
        <f>'[1]ALOCARE PARA APR IN MAI 2022'!AD66</f>
        <v>0</v>
      </c>
      <c r="AA66" s="12">
        <f>'[1]ALOCARE PARA APR IN MAI 2022'!AE66</f>
        <v>0</v>
      </c>
      <c r="AB66" s="12">
        <f t="shared" si="8"/>
        <v>43542.21</v>
      </c>
      <c r="AC66" s="12">
        <f>'[1]10%'!Y66</f>
        <v>42338.39</v>
      </c>
      <c r="AD66" s="12">
        <f>'[1]10%'!Z66</f>
        <v>0</v>
      </c>
      <c r="AE66" s="12">
        <f>'[1]10%'!AA66</f>
        <v>0</v>
      </c>
      <c r="AF66" s="12">
        <f t="shared" si="9"/>
        <v>42338.39</v>
      </c>
      <c r="AG66" s="12">
        <f t="shared" si="10"/>
        <v>124756.93999999999</v>
      </c>
      <c r="AH66" s="12">
        <f t="shared" si="10"/>
        <v>0</v>
      </c>
      <c r="AI66" s="12">
        <f t="shared" si="10"/>
        <v>0</v>
      </c>
      <c r="AJ66" s="12">
        <f t="shared" si="11"/>
        <v>124756.93999999999</v>
      </c>
    </row>
    <row r="67" spans="1:36">
      <c r="A67" s="9">
        <v>59</v>
      </c>
      <c r="B67" s="13" t="s">
        <v>136</v>
      </c>
      <c r="C67" s="11" t="s">
        <v>19</v>
      </c>
      <c r="D67" s="11" t="s">
        <v>137</v>
      </c>
      <c r="E67" s="12">
        <v>63017.43</v>
      </c>
      <c r="F67" s="12"/>
      <c r="G67" s="12"/>
      <c r="H67" s="12">
        <f t="shared" si="2"/>
        <v>63017.43</v>
      </c>
      <c r="I67" s="12">
        <v>70736.45</v>
      </c>
      <c r="J67" s="12"/>
      <c r="K67" s="12"/>
      <c r="L67" s="12">
        <f t="shared" si="3"/>
        <v>70736.45</v>
      </c>
      <c r="M67" s="12">
        <v>70444.3</v>
      </c>
      <c r="N67" s="12">
        <v>0</v>
      </c>
      <c r="O67" s="12">
        <v>0</v>
      </c>
      <c r="P67" s="12">
        <f t="shared" si="4"/>
        <v>70444.3</v>
      </c>
      <c r="Q67" s="12">
        <f t="shared" si="5"/>
        <v>204198.18</v>
      </c>
      <c r="R67" s="12">
        <f t="shared" si="5"/>
        <v>0</v>
      </c>
      <c r="S67" s="12">
        <f t="shared" si="5"/>
        <v>0</v>
      </c>
      <c r="T67" s="12">
        <f t="shared" si="6"/>
        <v>204198.18</v>
      </c>
      <c r="U67" s="12">
        <v>68653.78</v>
      </c>
      <c r="V67" s="12">
        <v>0</v>
      </c>
      <c r="W67" s="12">
        <v>0</v>
      </c>
      <c r="X67" s="12">
        <f t="shared" si="7"/>
        <v>68653.78</v>
      </c>
      <c r="Y67" s="12">
        <f>'[1]ALOCARE PARA APR IN MAI 2022'!AC67</f>
        <v>70135.48</v>
      </c>
      <c r="Z67" s="12">
        <f>'[1]ALOCARE PARA APR IN MAI 2022'!AD67</f>
        <v>0</v>
      </c>
      <c r="AA67" s="12">
        <f>'[1]ALOCARE PARA APR IN MAI 2022'!AE67</f>
        <v>0</v>
      </c>
      <c r="AB67" s="12">
        <f t="shared" si="8"/>
        <v>70135.48</v>
      </c>
      <c r="AC67" s="12">
        <f>'[1]10%'!Y67</f>
        <v>68362.19</v>
      </c>
      <c r="AD67" s="12">
        <f>'[1]10%'!Z67</f>
        <v>0</v>
      </c>
      <c r="AE67" s="12">
        <f>'[1]10%'!AA67</f>
        <v>0</v>
      </c>
      <c r="AF67" s="12">
        <f t="shared" si="9"/>
        <v>68362.19</v>
      </c>
      <c r="AG67" s="12">
        <f t="shared" si="10"/>
        <v>207151.45</v>
      </c>
      <c r="AH67" s="12">
        <f t="shared" si="10"/>
        <v>0</v>
      </c>
      <c r="AI67" s="12">
        <f t="shared" si="10"/>
        <v>0</v>
      </c>
      <c r="AJ67" s="12">
        <f t="shared" si="11"/>
        <v>207151.45</v>
      </c>
    </row>
    <row r="68" spans="1:36">
      <c r="A68" s="9">
        <v>60</v>
      </c>
      <c r="B68" s="13" t="s">
        <v>138</v>
      </c>
      <c r="C68" s="11" t="s">
        <v>40</v>
      </c>
      <c r="D68" s="11" t="s">
        <v>139</v>
      </c>
      <c r="E68" s="12">
        <v>176285.24</v>
      </c>
      <c r="F68" s="12">
        <v>1400</v>
      </c>
      <c r="G68" s="12"/>
      <c r="H68" s="12">
        <f t="shared" si="2"/>
        <v>177685.24</v>
      </c>
      <c r="I68" s="12">
        <v>225452.92</v>
      </c>
      <c r="J68" s="12">
        <v>2880</v>
      </c>
      <c r="K68" s="12"/>
      <c r="L68" s="12">
        <f t="shared" si="3"/>
        <v>228332.92</v>
      </c>
      <c r="M68" s="12">
        <v>232027.18</v>
      </c>
      <c r="N68" s="12">
        <v>4280</v>
      </c>
      <c r="O68" s="12"/>
      <c r="P68" s="12">
        <f t="shared" si="4"/>
        <v>236307.18</v>
      </c>
      <c r="Q68" s="12">
        <f t="shared" si="5"/>
        <v>633765.34000000008</v>
      </c>
      <c r="R68" s="12">
        <f t="shared" si="5"/>
        <v>8560</v>
      </c>
      <c r="S68" s="12">
        <f t="shared" si="5"/>
        <v>0</v>
      </c>
      <c r="T68" s="12">
        <f t="shared" si="6"/>
        <v>642325.34000000008</v>
      </c>
      <c r="U68" s="12">
        <v>171334.29</v>
      </c>
      <c r="V68" s="12">
        <v>3696.01</v>
      </c>
      <c r="W68" s="12">
        <v>0</v>
      </c>
      <c r="X68" s="12">
        <f t="shared" si="7"/>
        <v>175030.30000000002</v>
      </c>
      <c r="Y68" s="12">
        <f>'[1]ALOCARE PARA APR IN MAI 2022'!AC68</f>
        <v>174684.92</v>
      </c>
      <c r="Z68" s="12">
        <f>'[1]ALOCARE PARA APR IN MAI 2022'!AD68</f>
        <v>3850.16</v>
      </c>
      <c r="AA68" s="12">
        <f>'[1]ALOCARE PARA APR IN MAI 2022'!AE68</f>
        <v>0</v>
      </c>
      <c r="AB68" s="12">
        <f t="shared" si="8"/>
        <v>178535.08000000002</v>
      </c>
      <c r="AC68" s="12">
        <f>'[1]10%'!Y68</f>
        <v>169815</v>
      </c>
      <c r="AD68" s="12">
        <f>'[1]10%'!Z68</f>
        <v>3644.37</v>
      </c>
      <c r="AE68" s="12">
        <f>'[1]10%'!AA68</f>
        <v>0</v>
      </c>
      <c r="AF68" s="12">
        <f t="shared" si="9"/>
        <v>173459.37</v>
      </c>
      <c r="AG68" s="12">
        <f t="shared" si="10"/>
        <v>515834.21</v>
      </c>
      <c r="AH68" s="12">
        <f t="shared" si="10"/>
        <v>11190.54</v>
      </c>
      <c r="AI68" s="12">
        <f t="shared" si="10"/>
        <v>0</v>
      </c>
      <c r="AJ68" s="12">
        <f t="shared" si="11"/>
        <v>527024.75</v>
      </c>
    </row>
    <row r="69" spans="1:36">
      <c r="A69" s="9">
        <v>61</v>
      </c>
      <c r="B69" s="10" t="s">
        <v>140</v>
      </c>
      <c r="C69" s="11" t="s">
        <v>19</v>
      </c>
      <c r="D69" s="11" t="s">
        <v>141</v>
      </c>
      <c r="E69" s="12">
        <v>50435.16</v>
      </c>
      <c r="F69" s="12"/>
      <c r="G69" s="12"/>
      <c r="H69" s="12">
        <f t="shared" si="2"/>
        <v>50435.16</v>
      </c>
      <c r="I69" s="12">
        <v>56013.59</v>
      </c>
      <c r="J69" s="12"/>
      <c r="K69" s="12"/>
      <c r="L69" s="12">
        <f t="shared" si="3"/>
        <v>56013.59</v>
      </c>
      <c r="M69" s="12">
        <v>55574.23</v>
      </c>
      <c r="N69" s="12"/>
      <c r="O69" s="12"/>
      <c r="P69" s="12">
        <f t="shared" si="4"/>
        <v>55574.23</v>
      </c>
      <c r="Q69" s="12">
        <f t="shared" si="5"/>
        <v>162022.98000000001</v>
      </c>
      <c r="R69" s="12">
        <f t="shared" si="5"/>
        <v>0</v>
      </c>
      <c r="S69" s="12">
        <f t="shared" si="5"/>
        <v>0</v>
      </c>
      <c r="T69" s="12">
        <f t="shared" si="6"/>
        <v>162022.98000000001</v>
      </c>
      <c r="U69" s="12">
        <v>58567.42</v>
      </c>
      <c r="V69" s="12">
        <v>0</v>
      </c>
      <c r="W69" s="12">
        <v>0</v>
      </c>
      <c r="X69" s="12">
        <f t="shared" si="7"/>
        <v>58567.42</v>
      </c>
      <c r="Y69" s="12">
        <f>'[1]ALOCARE PARA APR IN MAI 2022'!AC69</f>
        <v>60452.39</v>
      </c>
      <c r="Z69" s="12">
        <f>'[1]ALOCARE PARA APR IN MAI 2022'!AD69</f>
        <v>0</v>
      </c>
      <c r="AA69" s="12">
        <f>'[1]ALOCARE PARA APR IN MAI 2022'!AE69</f>
        <v>0</v>
      </c>
      <c r="AB69" s="12">
        <f t="shared" si="8"/>
        <v>60452.39</v>
      </c>
      <c r="AC69" s="12">
        <f>'[1]10%'!Y69</f>
        <v>58989.7</v>
      </c>
      <c r="AD69" s="12">
        <f>'[1]10%'!Z69</f>
        <v>0</v>
      </c>
      <c r="AE69" s="12">
        <f>'[1]10%'!AA69</f>
        <v>0</v>
      </c>
      <c r="AF69" s="12">
        <f t="shared" si="9"/>
        <v>58989.7</v>
      </c>
      <c r="AG69" s="12">
        <f t="shared" si="10"/>
        <v>178009.51</v>
      </c>
      <c r="AH69" s="12">
        <f t="shared" si="10"/>
        <v>0</v>
      </c>
      <c r="AI69" s="12">
        <f t="shared" si="10"/>
        <v>0</v>
      </c>
      <c r="AJ69" s="12">
        <f t="shared" si="11"/>
        <v>178009.51</v>
      </c>
    </row>
    <row r="70" spans="1:36">
      <c r="A70" s="9">
        <v>62</v>
      </c>
      <c r="B70" s="13" t="s">
        <v>142</v>
      </c>
      <c r="C70" s="76" t="s">
        <v>34</v>
      </c>
      <c r="D70" s="11" t="s">
        <v>143</v>
      </c>
      <c r="E70" s="12"/>
      <c r="F70" s="12"/>
      <c r="G70" s="12">
        <v>501540</v>
      </c>
      <c r="H70" s="12">
        <f t="shared" si="2"/>
        <v>501540</v>
      </c>
      <c r="I70" s="12"/>
      <c r="J70" s="12"/>
      <c r="K70" s="12">
        <v>498840</v>
      </c>
      <c r="L70" s="12">
        <f t="shared" si="3"/>
        <v>498840</v>
      </c>
      <c r="M70" s="12"/>
      <c r="N70" s="12"/>
      <c r="O70" s="12">
        <v>506520</v>
      </c>
      <c r="P70" s="12">
        <f t="shared" si="4"/>
        <v>506520</v>
      </c>
      <c r="Q70" s="12">
        <f t="shared" si="5"/>
        <v>0</v>
      </c>
      <c r="R70" s="12">
        <f t="shared" si="5"/>
        <v>0</v>
      </c>
      <c r="S70" s="12">
        <f t="shared" si="5"/>
        <v>1506900</v>
      </c>
      <c r="T70" s="12">
        <f t="shared" si="6"/>
        <v>1506900</v>
      </c>
      <c r="U70" s="12">
        <v>0</v>
      </c>
      <c r="V70" s="12">
        <v>0</v>
      </c>
      <c r="W70" s="12">
        <v>69969.679999999993</v>
      </c>
      <c r="X70" s="12">
        <f t="shared" si="7"/>
        <v>69969.679999999993</v>
      </c>
      <c r="Y70" s="12">
        <f>'[1]ALOCARE PARA APR IN MAI 2022'!AC70</f>
        <v>0</v>
      </c>
      <c r="Z70" s="12">
        <f>'[1]ALOCARE PARA APR IN MAI 2022'!AD70</f>
        <v>0</v>
      </c>
      <c r="AA70" s="12">
        <f>'[1]ALOCARE PARA APR IN MAI 2022'!AE70</f>
        <v>75586.990000000005</v>
      </c>
      <c r="AB70" s="12">
        <f t="shared" si="8"/>
        <v>75586.990000000005</v>
      </c>
      <c r="AC70" s="12">
        <f>'[1]10%'!Y70</f>
        <v>0</v>
      </c>
      <c r="AD70" s="12">
        <f>'[1]10%'!Z70</f>
        <v>0</v>
      </c>
      <c r="AE70" s="12">
        <f>'[1]10%'!AA70</f>
        <v>52767.54</v>
      </c>
      <c r="AF70" s="12">
        <f t="shared" si="9"/>
        <v>52767.54</v>
      </c>
      <c r="AG70" s="12">
        <f t="shared" si="10"/>
        <v>0</v>
      </c>
      <c r="AH70" s="12">
        <f t="shared" si="10"/>
        <v>0</v>
      </c>
      <c r="AI70" s="12">
        <f t="shared" si="10"/>
        <v>198324.21</v>
      </c>
      <c r="AJ70" s="12">
        <f t="shared" si="11"/>
        <v>198324.21</v>
      </c>
    </row>
    <row r="71" spans="1:36" s="19" customFormat="1">
      <c r="A71" s="14">
        <v>63</v>
      </c>
      <c r="B71" s="15" t="s">
        <v>144</v>
      </c>
      <c r="C71" s="16" t="s">
        <v>19</v>
      </c>
      <c r="D71" s="16" t="s">
        <v>145</v>
      </c>
      <c r="E71" s="17">
        <v>148460.34</v>
      </c>
      <c r="F71" s="17"/>
      <c r="G71" s="17"/>
      <c r="H71" s="17">
        <f t="shared" si="2"/>
        <v>148460.34</v>
      </c>
      <c r="I71" s="17">
        <v>134272.59</v>
      </c>
      <c r="J71" s="17"/>
      <c r="K71" s="17"/>
      <c r="L71" s="17">
        <f t="shared" si="3"/>
        <v>134272.59</v>
      </c>
      <c r="M71" s="17">
        <v>148177.18</v>
      </c>
      <c r="N71" s="17"/>
      <c r="O71" s="17"/>
      <c r="P71" s="17">
        <f t="shared" si="4"/>
        <v>148177.18</v>
      </c>
      <c r="Q71" s="17">
        <f t="shared" si="5"/>
        <v>430910.11</v>
      </c>
      <c r="R71" s="17">
        <f t="shared" si="5"/>
        <v>0</v>
      </c>
      <c r="S71" s="17">
        <f t="shared" si="5"/>
        <v>0</v>
      </c>
      <c r="T71" s="17">
        <f t="shared" si="6"/>
        <v>430910.11</v>
      </c>
      <c r="U71" s="17">
        <v>147585.71</v>
      </c>
      <c r="V71" s="17">
        <v>0</v>
      </c>
      <c r="W71" s="17">
        <v>0</v>
      </c>
      <c r="X71" s="17">
        <f t="shared" si="7"/>
        <v>147585.71</v>
      </c>
      <c r="Y71" s="18">
        <f>'[1]ALOCARE PARA APR IN MAI 2022'!AC71</f>
        <v>0</v>
      </c>
      <c r="Z71" s="18">
        <f>'[1]ALOCARE PARA APR IN MAI 2022'!AD71</f>
        <v>0</v>
      </c>
      <c r="AA71" s="18">
        <f>'[1]ALOCARE PARA APR IN MAI 2022'!AE71</f>
        <v>0</v>
      </c>
      <c r="AB71" s="17">
        <f t="shared" si="8"/>
        <v>0</v>
      </c>
      <c r="AC71" s="17">
        <f>'[1]10%'!Y71</f>
        <v>0</v>
      </c>
      <c r="AD71" s="17">
        <f>'[1]10%'!Z71</f>
        <v>0</v>
      </c>
      <c r="AE71" s="17">
        <f>'[1]10%'!AA71</f>
        <v>0</v>
      </c>
      <c r="AF71" s="17">
        <f t="shared" si="9"/>
        <v>0</v>
      </c>
      <c r="AG71" s="17">
        <f t="shared" si="10"/>
        <v>147585.71</v>
      </c>
      <c r="AH71" s="17">
        <f t="shared" si="10"/>
        <v>0</v>
      </c>
      <c r="AI71" s="17">
        <f t="shared" si="10"/>
        <v>0</v>
      </c>
      <c r="AJ71" s="17">
        <f t="shared" si="11"/>
        <v>147585.71</v>
      </c>
    </row>
    <row r="72" spans="1:36">
      <c r="A72" s="9">
        <v>64</v>
      </c>
      <c r="B72" s="13" t="s">
        <v>146</v>
      </c>
      <c r="C72" s="11" t="s">
        <v>13</v>
      </c>
      <c r="D72" s="11" t="s">
        <v>147</v>
      </c>
      <c r="E72" s="12">
        <v>111974.42</v>
      </c>
      <c r="F72" s="12"/>
      <c r="G72" s="12">
        <v>31535</v>
      </c>
      <c r="H72" s="12">
        <f t="shared" si="2"/>
        <v>143509.41999999998</v>
      </c>
      <c r="I72" s="12">
        <v>126814.85</v>
      </c>
      <c r="J72" s="12"/>
      <c r="K72" s="12">
        <v>31748</v>
      </c>
      <c r="L72" s="12">
        <f t="shared" si="3"/>
        <v>158562.85</v>
      </c>
      <c r="M72" s="12">
        <v>145364.73000000001</v>
      </c>
      <c r="N72" s="12"/>
      <c r="O72" s="12">
        <v>39056</v>
      </c>
      <c r="P72" s="12">
        <f t="shared" si="4"/>
        <v>184420.73</v>
      </c>
      <c r="Q72" s="12">
        <f t="shared" si="5"/>
        <v>384154</v>
      </c>
      <c r="R72" s="12">
        <f t="shared" si="5"/>
        <v>0</v>
      </c>
      <c r="S72" s="12">
        <f t="shared" si="5"/>
        <v>102339</v>
      </c>
      <c r="T72" s="12">
        <f t="shared" si="6"/>
        <v>486493</v>
      </c>
      <c r="U72" s="12">
        <v>76619.05</v>
      </c>
      <c r="V72" s="12">
        <v>0</v>
      </c>
      <c r="W72" s="12">
        <v>40402.35</v>
      </c>
      <c r="X72" s="12">
        <f t="shared" si="7"/>
        <v>117021.4</v>
      </c>
      <c r="Y72" s="12">
        <f>'[1]ALOCARE PARA APR IN MAI 2022'!AC72</f>
        <v>78053.600000000006</v>
      </c>
      <c r="Z72" s="12">
        <f>'[1]ALOCARE PARA APR IN MAI 2022'!AD72</f>
        <v>0</v>
      </c>
      <c r="AA72" s="12">
        <f>'[1]ALOCARE PARA APR IN MAI 2022'!AE72</f>
        <v>40277.74</v>
      </c>
      <c r="AB72" s="12">
        <f t="shared" si="8"/>
        <v>118331.34</v>
      </c>
      <c r="AC72" s="12">
        <f>'[1]10%'!Y72</f>
        <v>75488.95</v>
      </c>
      <c r="AD72" s="12">
        <f>'[1]10%'!Z72</f>
        <v>0</v>
      </c>
      <c r="AE72" s="12">
        <f>'[1]10%'!AA72</f>
        <v>40277.74</v>
      </c>
      <c r="AF72" s="12">
        <f t="shared" si="9"/>
        <v>115766.69</v>
      </c>
      <c r="AG72" s="12">
        <f t="shared" si="10"/>
        <v>230161.60000000003</v>
      </c>
      <c r="AH72" s="12">
        <f t="shared" si="10"/>
        <v>0</v>
      </c>
      <c r="AI72" s="12">
        <f t="shared" si="10"/>
        <v>120957.82999999999</v>
      </c>
      <c r="AJ72" s="12">
        <f t="shared" si="11"/>
        <v>351119.43000000005</v>
      </c>
    </row>
    <row r="73" spans="1:36">
      <c r="A73" s="9">
        <v>65</v>
      </c>
      <c r="B73" s="10" t="s">
        <v>148</v>
      </c>
      <c r="C73" s="11" t="s">
        <v>40</v>
      </c>
      <c r="D73" s="11" t="s">
        <v>149</v>
      </c>
      <c r="E73" s="12">
        <v>66435.03</v>
      </c>
      <c r="F73" s="12">
        <v>2280</v>
      </c>
      <c r="G73" s="12"/>
      <c r="H73" s="12">
        <f t="shared" si="2"/>
        <v>68715.03</v>
      </c>
      <c r="I73" s="12">
        <v>76470.83</v>
      </c>
      <c r="J73" s="12">
        <v>2520</v>
      </c>
      <c r="K73" s="12"/>
      <c r="L73" s="12">
        <f t="shared" si="3"/>
        <v>78990.83</v>
      </c>
      <c r="M73" s="12">
        <v>81521.36</v>
      </c>
      <c r="N73" s="12">
        <v>2720</v>
      </c>
      <c r="O73" s="12"/>
      <c r="P73" s="12">
        <f t="shared" si="4"/>
        <v>84241.36</v>
      </c>
      <c r="Q73" s="12">
        <f t="shared" si="5"/>
        <v>224427.21999999997</v>
      </c>
      <c r="R73" s="12">
        <f t="shared" si="5"/>
        <v>7520</v>
      </c>
      <c r="S73" s="12">
        <f t="shared" si="5"/>
        <v>0</v>
      </c>
      <c r="T73" s="12">
        <f t="shared" si="6"/>
        <v>231947.21999999997</v>
      </c>
      <c r="U73" s="12">
        <v>70880.88</v>
      </c>
      <c r="V73" s="12">
        <v>2687.67</v>
      </c>
      <c r="W73" s="12">
        <v>0</v>
      </c>
      <c r="X73" s="12">
        <f t="shared" si="7"/>
        <v>73568.55</v>
      </c>
      <c r="Y73" s="12">
        <f>'[1]ALOCARE PARA APR IN MAI 2022'!AC73</f>
        <v>72276.2</v>
      </c>
      <c r="Z73" s="12">
        <f>'[1]ALOCARE PARA APR IN MAI 2022'!AD73</f>
        <v>2646.75</v>
      </c>
      <c r="AA73" s="12">
        <f>'[1]ALOCARE PARA APR IN MAI 2022'!AE73</f>
        <v>0</v>
      </c>
      <c r="AB73" s="12">
        <f t="shared" si="8"/>
        <v>74922.95</v>
      </c>
      <c r="AC73" s="12">
        <f>'[1]10%'!Y73</f>
        <v>70413.899999999994</v>
      </c>
      <c r="AD73" s="12">
        <f>'[1]10%'!Z73</f>
        <v>2646.75</v>
      </c>
      <c r="AE73" s="12">
        <f>'[1]10%'!AA73</f>
        <v>0</v>
      </c>
      <c r="AF73" s="12">
        <f t="shared" si="9"/>
        <v>73060.649999999994</v>
      </c>
      <c r="AG73" s="12">
        <f t="shared" si="10"/>
        <v>213570.98</v>
      </c>
      <c r="AH73" s="12">
        <f t="shared" si="10"/>
        <v>7981.17</v>
      </c>
      <c r="AI73" s="12">
        <f t="shared" si="10"/>
        <v>0</v>
      </c>
      <c r="AJ73" s="12">
        <f t="shared" si="11"/>
        <v>221552.15000000002</v>
      </c>
    </row>
    <row r="74" spans="1:36">
      <c r="A74" s="9">
        <v>66</v>
      </c>
      <c r="B74" s="13" t="s">
        <v>150</v>
      </c>
      <c r="C74" s="11" t="s">
        <v>19</v>
      </c>
      <c r="D74" s="11" t="s">
        <v>151</v>
      </c>
      <c r="E74" s="12">
        <v>149661.01999999999</v>
      </c>
      <c r="F74" s="12"/>
      <c r="G74" s="12"/>
      <c r="H74" s="12">
        <f t="shared" ref="H74:H137" si="12">E74+F74+G74</f>
        <v>149661.01999999999</v>
      </c>
      <c r="I74" s="12">
        <v>203864</v>
      </c>
      <c r="J74" s="12"/>
      <c r="K74" s="12"/>
      <c r="L74" s="12">
        <f t="shared" ref="L74:L137" si="13">I74+J74+K74</f>
        <v>203864</v>
      </c>
      <c r="M74" s="12">
        <v>255665.82</v>
      </c>
      <c r="N74" s="12">
        <v>0</v>
      </c>
      <c r="O74" s="12">
        <v>0</v>
      </c>
      <c r="P74" s="12">
        <f t="shared" ref="P74:P137" si="14">M74+N74+O74</f>
        <v>255665.82</v>
      </c>
      <c r="Q74" s="12">
        <f t="shared" ref="Q74:S137" si="15">E74+I74+M74</f>
        <v>609190.84000000008</v>
      </c>
      <c r="R74" s="12">
        <f t="shared" si="15"/>
        <v>0</v>
      </c>
      <c r="S74" s="12">
        <f t="shared" si="15"/>
        <v>0</v>
      </c>
      <c r="T74" s="12">
        <f t="shared" ref="T74:T137" si="16">Q74+R74+S74</f>
        <v>609190.84000000008</v>
      </c>
      <c r="U74" s="12">
        <v>80003.86</v>
      </c>
      <c r="V74" s="12">
        <v>0</v>
      </c>
      <c r="W74" s="12">
        <v>0</v>
      </c>
      <c r="X74" s="12">
        <f t="shared" ref="X74:X137" si="17">U74+V74+W74</f>
        <v>80003.86</v>
      </c>
      <c r="Y74" s="12">
        <f>'[1]ALOCARE PARA APR IN MAI 2022'!AC74</f>
        <v>81826.06</v>
      </c>
      <c r="Z74" s="12">
        <f>'[1]ALOCARE PARA APR IN MAI 2022'!AD74</f>
        <v>0</v>
      </c>
      <c r="AA74" s="12">
        <f>'[1]ALOCARE PARA APR IN MAI 2022'!AE74</f>
        <v>0</v>
      </c>
      <c r="AB74" s="12">
        <f t="shared" ref="AB74:AB137" si="18">Y74+Z74+AA74</f>
        <v>81826.06</v>
      </c>
      <c r="AC74" s="12">
        <f>'[1]10%'!Y74</f>
        <v>78466.52</v>
      </c>
      <c r="AD74" s="12">
        <f>'[1]10%'!Z74</f>
        <v>0</v>
      </c>
      <c r="AE74" s="12">
        <f>'[1]10%'!AA74</f>
        <v>0</v>
      </c>
      <c r="AF74" s="12">
        <f t="shared" ref="AF74:AF137" si="19">AC74+AD74+AE74</f>
        <v>78466.52</v>
      </c>
      <c r="AG74" s="12">
        <f t="shared" ref="AG74:AI137" si="20">U74+Y74+AC74</f>
        <v>240296.44</v>
      </c>
      <c r="AH74" s="12">
        <f t="shared" si="20"/>
        <v>0</v>
      </c>
      <c r="AI74" s="12">
        <f t="shared" si="20"/>
        <v>0</v>
      </c>
      <c r="AJ74" s="12">
        <f t="shared" ref="AJ74:AJ137" si="21">AG74+AH74+AI74</f>
        <v>240296.44</v>
      </c>
    </row>
    <row r="75" spans="1:36">
      <c r="A75" s="9">
        <v>67</v>
      </c>
      <c r="B75" s="13" t="s">
        <v>152</v>
      </c>
      <c r="C75" s="11" t="s">
        <v>51</v>
      </c>
      <c r="D75" s="11" t="s">
        <v>153</v>
      </c>
      <c r="E75" s="12">
        <v>61299.75</v>
      </c>
      <c r="F75" s="12"/>
      <c r="G75" s="12"/>
      <c r="H75" s="12">
        <f t="shared" si="12"/>
        <v>61299.75</v>
      </c>
      <c r="I75" s="12">
        <v>66138.48</v>
      </c>
      <c r="J75" s="12"/>
      <c r="K75" s="12"/>
      <c r="L75" s="12">
        <f t="shared" si="13"/>
        <v>66138.48</v>
      </c>
      <c r="M75" s="12">
        <v>67194.09</v>
      </c>
      <c r="N75" s="12">
        <v>0</v>
      </c>
      <c r="O75" s="12">
        <v>0</v>
      </c>
      <c r="P75" s="12">
        <f t="shared" si="14"/>
        <v>67194.09</v>
      </c>
      <c r="Q75" s="12">
        <f t="shared" si="15"/>
        <v>194632.32000000001</v>
      </c>
      <c r="R75" s="12">
        <f t="shared" si="15"/>
        <v>0</v>
      </c>
      <c r="S75" s="12">
        <f t="shared" si="15"/>
        <v>0</v>
      </c>
      <c r="T75" s="12">
        <f t="shared" si="16"/>
        <v>194632.32000000001</v>
      </c>
      <c r="U75" s="12">
        <v>65677.740000000005</v>
      </c>
      <c r="V75" s="12">
        <v>0</v>
      </c>
      <c r="W75" s="12">
        <v>0</v>
      </c>
      <c r="X75" s="12">
        <f t="shared" si="17"/>
        <v>65677.740000000005</v>
      </c>
      <c r="Y75" s="12">
        <f>'[1]ALOCARE PARA APR IN MAI 2022'!AC75</f>
        <v>66856</v>
      </c>
      <c r="Z75" s="12">
        <f>'[1]ALOCARE PARA APR IN MAI 2022'!AD75</f>
        <v>0</v>
      </c>
      <c r="AA75" s="12">
        <f>'[1]ALOCARE PARA APR IN MAI 2022'!AE75</f>
        <v>0</v>
      </c>
      <c r="AB75" s="12">
        <f t="shared" si="18"/>
        <v>66856</v>
      </c>
      <c r="AC75" s="12">
        <f>'[1]10%'!Y75</f>
        <v>66856</v>
      </c>
      <c r="AD75" s="12">
        <f>'[1]10%'!Z75</f>
        <v>0</v>
      </c>
      <c r="AE75" s="12">
        <f>'[1]10%'!AA75</f>
        <v>0</v>
      </c>
      <c r="AF75" s="12">
        <f t="shared" si="19"/>
        <v>66856</v>
      </c>
      <c r="AG75" s="12">
        <f t="shared" si="20"/>
        <v>199389.74</v>
      </c>
      <c r="AH75" s="12">
        <f t="shared" si="20"/>
        <v>0</v>
      </c>
      <c r="AI75" s="12">
        <f t="shared" si="20"/>
        <v>0</v>
      </c>
      <c r="AJ75" s="12">
        <f t="shared" si="21"/>
        <v>199389.74</v>
      </c>
    </row>
    <row r="76" spans="1:36">
      <c r="A76" s="9">
        <v>68</v>
      </c>
      <c r="B76" s="13" t="s">
        <v>154</v>
      </c>
      <c r="C76" s="11" t="s">
        <v>51</v>
      </c>
      <c r="D76" s="11" t="s">
        <v>155</v>
      </c>
      <c r="E76" s="12">
        <v>88590.3</v>
      </c>
      <c r="F76" s="12">
        <v>0</v>
      </c>
      <c r="G76" s="12"/>
      <c r="H76" s="12">
        <f t="shared" si="12"/>
        <v>88590.3</v>
      </c>
      <c r="I76" s="12">
        <v>100448.81</v>
      </c>
      <c r="J76" s="12"/>
      <c r="K76" s="12"/>
      <c r="L76" s="12">
        <f t="shared" si="13"/>
        <v>100448.81</v>
      </c>
      <c r="M76" s="12">
        <v>100094.66</v>
      </c>
      <c r="N76" s="12">
        <v>0</v>
      </c>
      <c r="O76" s="12">
        <v>0</v>
      </c>
      <c r="P76" s="12">
        <f t="shared" si="14"/>
        <v>100094.66</v>
      </c>
      <c r="Q76" s="12">
        <f t="shared" si="15"/>
        <v>289133.77</v>
      </c>
      <c r="R76" s="12">
        <f t="shared" si="15"/>
        <v>0</v>
      </c>
      <c r="S76" s="12">
        <f t="shared" si="15"/>
        <v>0</v>
      </c>
      <c r="T76" s="12">
        <f t="shared" si="16"/>
        <v>289133.77</v>
      </c>
      <c r="U76" s="12">
        <v>97715.11</v>
      </c>
      <c r="V76" s="12">
        <v>0</v>
      </c>
      <c r="W76" s="12">
        <v>0</v>
      </c>
      <c r="X76" s="12">
        <f t="shared" si="17"/>
        <v>97715.11</v>
      </c>
      <c r="Y76" s="12">
        <f>'[1]ALOCARE PARA APR IN MAI 2022'!AC76</f>
        <v>102203.13</v>
      </c>
      <c r="Z76" s="12">
        <f>'[1]ALOCARE PARA APR IN MAI 2022'!AD76</f>
        <v>0</v>
      </c>
      <c r="AA76" s="12">
        <f>'[1]ALOCARE PARA APR IN MAI 2022'!AE76</f>
        <v>0</v>
      </c>
      <c r="AB76" s="12">
        <f t="shared" si="18"/>
        <v>102203.13</v>
      </c>
      <c r="AC76" s="12">
        <f>'[1]10%'!Y76</f>
        <v>99687.93</v>
      </c>
      <c r="AD76" s="12">
        <f>'[1]10%'!Z76</f>
        <v>0</v>
      </c>
      <c r="AE76" s="12">
        <f>'[1]10%'!AA76</f>
        <v>0</v>
      </c>
      <c r="AF76" s="12">
        <f t="shared" si="19"/>
        <v>99687.93</v>
      </c>
      <c r="AG76" s="12">
        <f t="shared" si="20"/>
        <v>299606.17</v>
      </c>
      <c r="AH76" s="12">
        <f t="shared" si="20"/>
        <v>0</v>
      </c>
      <c r="AI76" s="12">
        <f t="shared" si="20"/>
        <v>0</v>
      </c>
      <c r="AJ76" s="12">
        <f t="shared" si="21"/>
        <v>299606.17</v>
      </c>
    </row>
    <row r="77" spans="1:36">
      <c r="A77" s="9">
        <v>69</v>
      </c>
      <c r="B77" s="13" t="s">
        <v>156</v>
      </c>
      <c r="C77" s="11" t="s">
        <v>37</v>
      </c>
      <c r="D77" s="11" t="s">
        <v>157</v>
      </c>
      <c r="E77" s="12"/>
      <c r="F77" s="12">
        <v>1610</v>
      </c>
      <c r="G77" s="12"/>
      <c r="H77" s="12">
        <f t="shared" si="12"/>
        <v>1610</v>
      </c>
      <c r="I77" s="12">
        <v>0</v>
      </c>
      <c r="J77" s="12">
        <v>1990</v>
      </c>
      <c r="K77" s="12">
        <v>0</v>
      </c>
      <c r="L77" s="12">
        <f t="shared" si="13"/>
        <v>1990</v>
      </c>
      <c r="M77" s="12">
        <v>0</v>
      </c>
      <c r="N77" s="12">
        <v>1540</v>
      </c>
      <c r="O77" s="12">
        <v>0</v>
      </c>
      <c r="P77" s="12">
        <f t="shared" si="14"/>
        <v>1540</v>
      </c>
      <c r="Q77" s="12">
        <f t="shared" si="15"/>
        <v>0</v>
      </c>
      <c r="R77" s="12">
        <f t="shared" si="15"/>
        <v>5140</v>
      </c>
      <c r="S77" s="12">
        <f t="shared" si="15"/>
        <v>0</v>
      </c>
      <c r="T77" s="12">
        <f t="shared" si="16"/>
        <v>5140</v>
      </c>
      <c r="U77" s="12">
        <v>0</v>
      </c>
      <c r="V77" s="12">
        <v>1422.77</v>
      </c>
      <c r="W77" s="12">
        <v>0</v>
      </c>
      <c r="X77" s="12">
        <f t="shared" si="17"/>
        <v>1422.77</v>
      </c>
      <c r="Y77" s="12">
        <f>'[1]ALOCARE PARA APR IN MAI 2022'!AC77</f>
        <v>0</v>
      </c>
      <c r="Z77" s="12">
        <f>'[1]ALOCARE PARA APR IN MAI 2022'!AD77</f>
        <v>3651.2</v>
      </c>
      <c r="AA77" s="12">
        <f>'[1]ALOCARE PARA APR IN MAI 2022'!AE77</f>
        <v>0</v>
      </c>
      <c r="AB77" s="12">
        <f t="shared" si="18"/>
        <v>3651.2</v>
      </c>
      <c r="AC77" s="12">
        <f>'[1]10%'!Y77</f>
        <v>0</v>
      </c>
      <c r="AD77" s="12">
        <f>'[1]10%'!Z77</f>
        <v>3537.56</v>
      </c>
      <c r="AE77" s="12">
        <f>'[1]10%'!AA77</f>
        <v>0</v>
      </c>
      <c r="AF77" s="12">
        <f t="shared" si="19"/>
        <v>3537.56</v>
      </c>
      <c r="AG77" s="12">
        <f t="shared" si="20"/>
        <v>0</v>
      </c>
      <c r="AH77" s="12">
        <f t="shared" si="20"/>
        <v>8611.5299999999988</v>
      </c>
      <c r="AI77" s="12">
        <f t="shared" si="20"/>
        <v>0</v>
      </c>
      <c r="AJ77" s="12">
        <f t="shared" si="21"/>
        <v>8611.5299999999988</v>
      </c>
    </row>
    <row r="78" spans="1:36">
      <c r="A78" s="9">
        <v>70</v>
      </c>
      <c r="B78" s="10" t="s">
        <v>158</v>
      </c>
      <c r="C78" s="11" t="s">
        <v>19</v>
      </c>
      <c r="D78" s="11" t="s">
        <v>159</v>
      </c>
      <c r="E78" s="12">
        <v>77932.73</v>
      </c>
      <c r="F78" s="12"/>
      <c r="G78" s="12"/>
      <c r="H78" s="12">
        <f t="shared" si="12"/>
        <v>77932.73</v>
      </c>
      <c r="I78" s="12">
        <v>92970.35</v>
      </c>
      <c r="J78" s="12">
        <v>0</v>
      </c>
      <c r="K78" s="12">
        <v>0</v>
      </c>
      <c r="L78" s="12">
        <f t="shared" si="13"/>
        <v>92970.35</v>
      </c>
      <c r="M78" s="12">
        <v>94560.5</v>
      </c>
      <c r="N78" s="12">
        <v>0</v>
      </c>
      <c r="O78" s="12">
        <v>0</v>
      </c>
      <c r="P78" s="12">
        <f t="shared" si="14"/>
        <v>94560.5</v>
      </c>
      <c r="Q78" s="12">
        <f t="shared" si="15"/>
        <v>265463.58</v>
      </c>
      <c r="R78" s="12">
        <f t="shared" si="15"/>
        <v>0</v>
      </c>
      <c r="S78" s="12">
        <f t="shared" si="15"/>
        <v>0</v>
      </c>
      <c r="T78" s="12">
        <f t="shared" si="16"/>
        <v>265463.58</v>
      </c>
      <c r="U78" s="12">
        <v>39375.120000000003</v>
      </c>
      <c r="V78" s="12">
        <v>0</v>
      </c>
      <c r="W78" s="12">
        <v>0</v>
      </c>
      <c r="X78" s="12">
        <f t="shared" si="17"/>
        <v>39375.120000000003</v>
      </c>
      <c r="Y78" s="12">
        <f>'[1]ALOCARE PARA APR IN MAI 2022'!AC78</f>
        <v>48080.66</v>
      </c>
      <c r="Z78" s="12">
        <f>'[1]ALOCARE PARA APR IN MAI 2022'!AD78</f>
        <v>0</v>
      </c>
      <c r="AA78" s="12">
        <f>'[1]ALOCARE PARA APR IN MAI 2022'!AE78</f>
        <v>0</v>
      </c>
      <c r="AB78" s="12">
        <f t="shared" si="18"/>
        <v>48080.66</v>
      </c>
      <c r="AC78" s="12">
        <f>'[1]10%'!Y78</f>
        <v>46501.82</v>
      </c>
      <c r="AD78" s="12">
        <f>'[1]10%'!Z78</f>
        <v>0</v>
      </c>
      <c r="AE78" s="12">
        <f>'[1]10%'!AA78</f>
        <v>0</v>
      </c>
      <c r="AF78" s="12">
        <f t="shared" si="19"/>
        <v>46501.82</v>
      </c>
      <c r="AG78" s="12">
        <f t="shared" si="20"/>
        <v>133957.6</v>
      </c>
      <c r="AH78" s="12">
        <f t="shared" si="20"/>
        <v>0</v>
      </c>
      <c r="AI78" s="12">
        <f t="shared" si="20"/>
        <v>0</v>
      </c>
      <c r="AJ78" s="12">
        <f t="shared" si="21"/>
        <v>133957.6</v>
      </c>
    </row>
    <row r="79" spans="1:36">
      <c r="A79" s="9">
        <v>71</v>
      </c>
      <c r="B79" s="13" t="s">
        <v>160</v>
      </c>
      <c r="C79" s="20" t="s">
        <v>19</v>
      </c>
      <c r="D79" s="11" t="s">
        <v>161</v>
      </c>
      <c r="E79" s="12">
        <v>70389.33</v>
      </c>
      <c r="F79" s="12"/>
      <c r="G79" s="12"/>
      <c r="H79" s="12">
        <f t="shared" si="12"/>
        <v>70389.33</v>
      </c>
      <c r="I79" s="12">
        <v>76771.42</v>
      </c>
      <c r="J79" s="12"/>
      <c r="K79" s="12"/>
      <c r="L79" s="12">
        <f t="shared" si="13"/>
        <v>76771.42</v>
      </c>
      <c r="M79" s="12">
        <v>78829.259999999995</v>
      </c>
      <c r="N79" s="12"/>
      <c r="O79" s="12"/>
      <c r="P79" s="12">
        <f t="shared" si="14"/>
        <v>78829.259999999995</v>
      </c>
      <c r="Q79" s="12">
        <f t="shared" si="15"/>
        <v>225990.01</v>
      </c>
      <c r="R79" s="12">
        <f t="shared" si="15"/>
        <v>0</v>
      </c>
      <c r="S79" s="12">
        <f t="shared" si="15"/>
        <v>0</v>
      </c>
      <c r="T79" s="12">
        <f t="shared" si="16"/>
        <v>225990.01</v>
      </c>
      <c r="U79" s="12">
        <v>74160.61</v>
      </c>
      <c r="V79" s="12">
        <v>0</v>
      </c>
      <c r="W79" s="12">
        <v>0</v>
      </c>
      <c r="X79" s="12">
        <f t="shared" si="17"/>
        <v>74160.61</v>
      </c>
      <c r="Y79" s="12">
        <f>'[1]ALOCARE PARA APR IN MAI 2022'!AC79</f>
        <v>73794.34</v>
      </c>
      <c r="Z79" s="12">
        <f>'[1]ALOCARE PARA APR IN MAI 2022'!AD79</f>
        <v>0</v>
      </c>
      <c r="AA79" s="12">
        <f>'[1]ALOCARE PARA APR IN MAI 2022'!AE79</f>
        <v>0</v>
      </c>
      <c r="AB79" s="12">
        <f t="shared" si="18"/>
        <v>73794.34</v>
      </c>
      <c r="AC79" s="12">
        <f>'[1]10%'!Y79</f>
        <v>73794.34</v>
      </c>
      <c r="AD79" s="12">
        <f>'[1]10%'!Z79</f>
        <v>0</v>
      </c>
      <c r="AE79" s="12">
        <f>'[1]10%'!AA79</f>
        <v>0</v>
      </c>
      <c r="AF79" s="12">
        <f t="shared" si="19"/>
        <v>73794.34</v>
      </c>
      <c r="AG79" s="12">
        <f t="shared" si="20"/>
        <v>221749.29</v>
      </c>
      <c r="AH79" s="12">
        <f t="shared" si="20"/>
        <v>0</v>
      </c>
      <c r="AI79" s="12">
        <f t="shared" si="20"/>
        <v>0</v>
      </c>
      <c r="AJ79" s="12">
        <f t="shared" si="21"/>
        <v>221749.29</v>
      </c>
    </row>
    <row r="80" spans="1:36">
      <c r="A80" s="9">
        <v>72</v>
      </c>
      <c r="B80" s="10" t="s">
        <v>162</v>
      </c>
      <c r="C80" s="11" t="s">
        <v>34</v>
      </c>
      <c r="D80" s="11" t="s">
        <v>163</v>
      </c>
      <c r="E80" s="12"/>
      <c r="F80" s="12"/>
      <c r="G80" s="12">
        <v>34678</v>
      </c>
      <c r="H80" s="12">
        <f t="shared" si="12"/>
        <v>34678</v>
      </c>
      <c r="I80" s="12"/>
      <c r="J80" s="12"/>
      <c r="K80" s="12">
        <v>39973</v>
      </c>
      <c r="L80" s="12">
        <f t="shared" si="13"/>
        <v>39973</v>
      </c>
      <c r="M80" s="12"/>
      <c r="N80" s="12"/>
      <c r="O80" s="12">
        <v>39685</v>
      </c>
      <c r="P80" s="12">
        <f t="shared" si="14"/>
        <v>39685</v>
      </c>
      <c r="Q80" s="12">
        <f t="shared" si="15"/>
        <v>0</v>
      </c>
      <c r="R80" s="12">
        <f t="shared" si="15"/>
        <v>0</v>
      </c>
      <c r="S80" s="12">
        <f t="shared" si="15"/>
        <v>114336</v>
      </c>
      <c r="T80" s="12">
        <f t="shared" si="16"/>
        <v>114336</v>
      </c>
      <c r="U80" s="12">
        <v>0</v>
      </c>
      <c r="V80" s="12">
        <v>0</v>
      </c>
      <c r="W80" s="12">
        <v>38469.980000000003</v>
      </c>
      <c r="X80" s="12">
        <f t="shared" si="17"/>
        <v>38469.980000000003</v>
      </c>
      <c r="Y80" s="12">
        <f>'[1]ALOCARE PARA APR IN MAI 2022'!AC80</f>
        <v>0</v>
      </c>
      <c r="Z80" s="12">
        <f>'[1]ALOCARE PARA APR IN MAI 2022'!AD80</f>
        <v>0</v>
      </c>
      <c r="AA80" s="12">
        <f>'[1]ALOCARE PARA APR IN MAI 2022'!AE80</f>
        <v>39681.550000000003</v>
      </c>
      <c r="AB80" s="12">
        <f t="shared" si="18"/>
        <v>39681.550000000003</v>
      </c>
      <c r="AC80" s="12">
        <f>'[1]10%'!Y80</f>
        <v>0</v>
      </c>
      <c r="AD80" s="12">
        <f>'[1]10%'!Z80</f>
        <v>0</v>
      </c>
      <c r="AE80" s="12">
        <f>'[1]10%'!AA80</f>
        <v>36648.03</v>
      </c>
      <c r="AF80" s="12">
        <f t="shared" si="19"/>
        <v>36648.03</v>
      </c>
      <c r="AG80" s="12">
        <f t="shared" si="20"/>
        <v>0</v>
      </c>
      <c r="AH80" s="12">
        <f t="shared" si="20"/>
        <v>0</v>
      </c>
      <c r="AI80" s="12">
        <f t="shared" si="20"/>
        <v>114799.56</v>
      </c>
      <c r="AJ80" s="12">
        <f t="shared" si="21"/>
        <v>114799.56</v>
      </c>
    </row>
    <row r="81" spans="1:36">
      <c r="A81" s="9">
        <v>73</v>
      </c>
      <c r="B81" s="13" t="s">
        <v>164</v>
      </c>
      <c r="C81" s="20" t="s">
        <v>19</v>
      </c>
      <c r="D81" s="11" t="s">
        <v>165</v>
      </c>
      <c r="E81" s="12">
        <v>139444.35999999999</v>
      </c>
      <c r="F81" s="12"/>
      <c r="G81" s="12"/>
      <c r="H81" s="12">
        <f t="shared" si="12"/>
        <v>139444.35999999999</v>
      </c>
      <c r="I81" s="12">
        <v>184925.68</v>
      </c>
      <c r="J81" s="12"/>
      <c r="K81" s="12"/>
      <c r="L81" s="12">
        <f t="shared" si="13"/>
        <v>184925.68</v>
      </c>
      <c r="M81" s="12">
        <v>140935.26999999999</v>
      </c>
      <c r="N81" s="12"/>
      <c r="O81" s="12"/>
      <c r="P81" s="12">
        <f t="shared" si="14"/>
        <v>140935.26999999999</v>
      </c>
      <c r="Q81" s="12">
        <f t="shared" si="15"/>
        <v>465305.30999999994</v>
      </c>
      <c r="R81" s="12">
        <f t="shared" si="15"/>
        <v>0</v>
      </c>
      <c r="S81" s="12">
        <f t="shared" si="15"/>
        <v>0</v>
      </c>
      <c r="T81" s="12">
        <f t="shared" si="16"/>
        <v>465305.30999999994</v>
      </c>
      <c r="U81" s="12">
        <v>84117.16</v>
      </c>
      <c r="V81" s="12">
        <v>0</v>
      </c>
      <c r="W81" s="12">
        <v>0</v>
      </c>
      <c r="X81" s="12">
        <f t="shared" si="17"/>
        <v>84117.16</v>
      </c>
      <c r="Y81" s="12">
        <f>'[1]ALOCARE PARA APR IN MAI 2022'!AC81</f>
        <v>82666.55</v>
      </c>
      <c r="Z81" s="12">
        <f>'[1]ALOCARE PARA APR IN MAI 2022'!AD81</f>
        <v>0</v>
      </c>
      <c r="AA81" s="12">
        <f>'[1]ALOCARE PARA APR IN MAI 2022'!AE81</f>
        <v>0</v>
      </c>
      <c r="AB81" s="12">
        <f t="shared" si="18"/>
        <v>82666.55</v>
      </c>
      <c r="AC81" s="12">
        <f>'[1]10%'!Y81</f>
        <v>82695.11</v>
      </c>
      <c r="AD81" s="12">
        <f>'[1]10%'!Z81</f>
        <v>0</v>
      </c>
      <c r="AE81" s="12">
        <f>'[1]10%'!AA81</f>
        <v>0</v>
      </c>
      <c r="AF81" s="12">
        <f t="shared" si="19"/>
        <v>82695.11</v>
      </c>
      <c r="AG81" s="12">
        <f t="shared" si="20"/>
        <v>249478.82</v>
      </c>
      <c r="AH81" s="12">
        <f t="shared" si="20"/>
        <v>0</v>
      </c>
      <c r="AI81" s="12">
        <f t="shared" si="20"/>
        <v>0</v>
      </c>
      <c r="AJ81" s="12">
        <f t="shared" si="21"/>
        <v>249478.82</v>
      </c>
    </row>
    <row r="82" spans="1:36">
      <c r="A82" s="9">
        <v>74</v>
      </c>
      <c r="B82" s="13" t="s">
        <v>166</v>
      </c>
      <c r="C82" s="20" t="s">
        <v>40</v>
      </c>
      <c r="D82" s="11" t="s">
        <v>167</v>
      </c>
      <c r="E82" s="12">
        <v>156510.64000000001</v>
      </c>
      <c r="F82" s="12">
        <v>4280</v>
      </c>
      <c r="G82" s="12"/>
      <c r="H82" s="12">
        <f t="shared" si="12"/>
        <v>160790.64000000001</v>
      </c>
      <c r="I82" s="12">
        <v>197428.62</v>
      </c>
      <c r="J82" s="12">
        <v>4680</v>
      </c>
      <c r="K82" s="12"/>
      <c r="L82" s="12">
        <f t="shared" si="13"/>
        <v>202108.62</v>
      </c>
      <c r="M82" s="12">
        <v>280449.74</v>
      </c>
      <c r="N82" s="12">
        <v>4840</v>
      </c>
      <c r="O82" s="12"/>
      <c r="P82" s="12">
        <f t="shared" si="14"/>
        <v>285289.74</v>
      </c>
      <c r="Q82" s="12">
        <f t="shared" si="15"/>
        <v>634389</v>
      </c>
      <c r="R82" s="12">
        <f t="shared" si="15"/>
        <v>13800</v>
      </c>
      <c r="S82" s="12">
        <f t="shared" si="15"/>
        <v>0</v>
      </c>
      <c r="T82" s="12">
        <f t="shared" si="16"/>
        <v>648189</v>
      </c>
      <c r="U82" s="12">
        <v>92157.52</v>
      </c>
      <c r="V82" s="12">
        <v>5026.1099999999997</v>
      </c>
      <c r="W82" s="12">
        <v>0</v>
      </c>
      <c r="X82" s="12">
        <f t="shared" si="17"/>
        <v>97183.63</v>
      </c>
      <c r="Y82" s="12">
        <f>'[1]ALOCARE PARA APR IN MAI 2022'!AC82</f>
        <v>94190.86</v>
      </c>
      <c r="Z82" s="12">
        <f>'[1]ALOCARE PARA APR IN MAI 2022'!AD82</f>
        <v>4963.41</v>
      </c>
      <c r="AA82" s="12">
        <f>'[1]ALOCARE PARA APR IN MAI 2022'!AE82</f>
        <v>0</v>
      </c>
      <c r="AB82" s="12">
        <f t="shared" si="18"/>
        <v>99154.27</v>
      </c>
      <c r="AC82" s="12">
        <f>'[1]10%'!Y82</f>
        <v>90669.59</v>
      </c>
      <c r="AD82" s="12">
        <f>'[1]10%'!Z82</f>
        <v>4963.41</v>
      </c>
      <c r="AE82" s="12">
        <f>'[1]10%'!AA82</f>
        <v>0</v>
      </c>
      <c r="AF82" s="12">
        <f t="shared" si="19"/>
        <v>95633</v>
      </c>
      <c r="AG82" s="12">
        <f t="shared" si="20"/>
        <v>277017.96999999997</v>
      </c>
      <c r="AH82" s="12">
        <f t="shared" si="20"/>
        <v>14952.93</v>
      </c>
      <c r="AI82" s="12">
        <f t="shared" si="20"/>
        <v>0</v>
      </c>
      <c r="AJ82" s="12">
        <f t="shared" si="21"/>
        <v>291970.89999999997</v>
      </c>
    </row>
    <row r="83" spans="1:36">
      <c r="A83" s="9">
        <v>75</v>
      </c>
      <c r="B83" s="13" t="s">
        <v>168</v>
      </c>
      <c r="C83" s="20" t="s">
        <v>19</v>
      </c>
      <c r="D83" s="20" t="s">
        <v>169</v>
      </c>
      <c r="E83" s="12">
        <v>55870.78</v>
      </c>
      <c r="F83" s="12"/>
      <c r="G83" s="12"/>
      <c r="H83" s="12">
        <f t="shared" si="12"/>
        <v>55870.78</v>
      </c>
      <c r="I83" s="12">
        <v>62613.01</v>
      </c>
      <c r="J83" s="12"/>
      <c r="K83" s="12"/>
      <c r="L83" s="12">
        <f t="shared" si="13"/>
        <v>62613.01</v>
      </c>
      <c r="M83" s="12">
        <v>62377.52</v>
      </c>
      <c r="N83" s="12"/>
      <c r="O83" s="12"/>
      <c r="P83" s="12">
        <f t="shared" si="14"/>
        <v>62377.52</v>
      </c>
      <c r="Q83" s="12">
        <f t="shared" si="15"/>
        <v>180861.31</v>
      </c>
      <c r="R83" s="12">
        <f t="shared" si="15"/>
        <v>0</v>
      </c>
      <c r="S83" s="12">
        <f t="shared" si="15"/>
        <v>0</v>
      </c>
      <c r="T83" s="12">
        <f t="shared" si="16"/>
        <v>180861.31</v>
      </c>
      <c r="U83" s="12">
        <v>60873.14</v>
      </c>
      <c r="V83" s="12">
        <v>0</v>
      </c>
      <c r="W83" s="12">
        <v>0</v>
      </c>
      <c r="X83" s="12">
        <f t="shared" si="17"/>
        <v>60873.14</v>
      </c>
      <c r="Y83" s="12">
        <f>'[1]ALOCARE PARA APR IN MAI 2022'!AC83</f>
        <v>60705.440000000002</v>
      </c>
      <c r="Z83" s="12">
        <f>'[1]ALOCARE PARA APR IN MAI 2022'!AD83</f>
        <v>0</v>
      </c>
      <c r="AA83" s="12">
        <f>'[1]ALOCARE PARA APR IN MAI 2022'!AE83</f>
        <v>0</v>
      </c>
      <c r="AB83" s="12">
        <f t="shared" si="18"/>
        <v>60705.440000000002</v>
      </c>
      <c r="AC83" s="12">
        <f>'[1]10%'!Y83</f>
        <v>59259.31</v>
      </c>
      <c r="AD83" s="12">
        <f>'[1]10%'!Z83</f>
        <v>0</v>
      </c>
      <c r="AE83" s="12">
        <f>'[1]10%'!AA83</f>
        <v>0</v>
      </c>
      <c r="AF83" s="12">
        <f t="shared" si="19"/>
        <v>59259.31</v>
      </c>
      <c r="AG83" s="12">
        <f t="shared" si="20"/>
        <v>180837.89</v>
      </c>
      <c r="AH83" s="12">
        <f t="shared" si="20"/>
        <v>0</v>
      </c>
      <c r="AI83" s="12">
        <f t="shared" si="20"/>
        <v>0</v>
      </c>
      <c r="AJ83" s="12">
        <f t="shared" si="21"/>
        <v>180837.89</v>
      </c>
    </row>
    <row r="84" spans="1:36">
      <c r="A84" s="9">
        <v>76</v>
      </c>
      <c r="B84" s="13" t="s">
        <v>170</v>
      </c>
      <c r="C84" s="20" t="s">
        <v>34</v>
      </c>
      <c r="D84" s="11" t="s">
        <v>171</v>
      </c>
      <c r="E84" s="12"/>
      <c r="F84" s="12"/>
      <c r="G84" s="12">
        <v>91080</v>
      </c>
      <c r="H84" s="12">
        <f t="shared" si="12"/>
        <v>91080</v>
      </c>
      <c r="I84" s="12"/>
      <c r="J84" s="12"/>
      <c r="K84" s="12">
        <v>107400</v>
      </c>
      <c r="L84" s="12">
        <f t="shared" si="13"/>
        <v>107400</v>
      </c>
      <c r="M84" s="12"/>
      <c r="N84" s="12"/>
      <c r="O84" s="12">
        <v>125400</v>
      </c>
      <c r="P84" s="12">
        <f t="shared" si="14"/>
        <v>125400</v>
      </c>
      <c r="Q84" s="12">
        <f t="shared" si="15"/>
        <v>0</v>
      </c>
      <c r="R84" s="12">
        <f t="shared" si="15"/>
        <v>0</v>
      </c>
      <c r="S84" s="12">
        <f t="shared" si="15"/>
        <v>323880</v>
      </c>
      <c r="T84" s="12">
        <f t="shared" si="16"/>
        <v>323880</v>
      </c>
      <c r="U84" s="12">
        <v>0</v>
      </c>
      <c r="V84" s="12">
        <v>0</v>
      </c>
      <c r="W84" s="12">
        <v>59376.82</v>
      </c>
      <c r="X84" s="12">
        <f t="shared" si="17"/>
        <v>59376.82</v>
      </c>
      <c r="Y84" s="12">
        <f>'[1]ALOCARE PARA APR IN MAI 2022'!AC84</f>
        <v>0</v>
      </c>
      <c r="Z84" s="12">
        <f>'[1]ALOCARE PARA APR IN MAI 2022'!AD84</f>
        <v>0</v>
      </c>
      <c r="AA84" s="12">
        <f>'[1]ALOCARE PARA APR IN MAI 2022'!AE84</f>
        <v>61476.22</v>
      </c>
      <c r="AB84" s="12">
        <f t="shared" si="18"/>
        <v>61476.22</v>
      </c>
      <c r="AC84" s="12">
        <f>'[1]10%'!Y84</f>
        <v>0</v>
      </c>
      <c r="AD84" s="12">
        <f>'[1]10%'!Z84</f>
        <v>0</v>
      </c>
      <c r="AE84" s="12">
        <f>'[1]10%'!AA84</f>
        <v>55127.91</v>
      </c>
      <c r="AF84" s="12">
        <f t="shared" si="19"/>
        <v>55127.91</v>
      </c>
      <c r="AG84" s="12">
        <f t="shared" si="20"/>
        <v>0</v>
      </c>
      <c r="AH84" s="12">
        <f t="shared" si="20"/>
        <v>0</v>
      </c>
      <c r="AI84" s="12">
        <f t="shared" si="20"/>
        <v>175980.95</v>
      </c>
      <c r="AJ84" s="12">
        <f t="shared" si="21"/>
        <v>175980.95</v>
      </c>
    </row>
    <row r="85" spans="1:36">
      <c r="A85" s="9">
        <v>77</v>
      </c>
      <c r="B85" s="13" t="s">
        <v>172</v>
      </c>
      <c r="C85" s="20" t="s">
        <v>19</v>
      </c>
      <c r="D85" s="11" t="s">
        <v>173</v>
      </c>
      <c r="E85" s="12">
        <v>46338.29</v>
      </c>
      <c r="F85" s="12"/>
      <c r="G85" s="12"/>
      <c r="H85" s="12">
        <f t="shared" si="12"/>
        <v>46338.29</v>
      </c>
      <c r="I85" s="12">
        <v>51953.64</v>
      </c>
      <c r="J85" s="12"/>
      <c r="K85" s="12"/>
      <c r="L85" s="12">
        <f t="shared" si="13"/>
        <v>51953.64</v>
      </c>
      <c r="M85" s="12">
        <v>51803.27</v>
      </c>
      <c r="N85" s="12"/>
      <c r="O85" s="12"/>
      <c r="P85" s="12">
        <f t="shared" si="14"/>
        <v>51803.27</v>
      </c>
      <c r="Q85" s="12">
        <f t="shared" si="15"/>
        <v>150095.19999999998</v>
      </c>
      <c r="R85" s="12">
        <f t="shared" si="15"/>
        <v>0</v>
      </c>
      <c r="S85" s="12">
        <f t="shared" si="15"/>
        <v>0</v>
      </c>
      <c r="T85" s="12">
        <f t="shared" si="16"/>
        <v>150095.19999999998</v>
      </c>
      <c r="U85" s="12">
        <v>50515.5</v>
      </c>
      <c r="V85" s="12">
        <v>0</v>
      </c>
      <c r="W85" s="12">
        <v>0</v>
      </c>
      <c r="X85" s="12">
        <f t="shared" si="17"/>
        <v>50515.5</v>
      </c>
      <c r="Y85" s="12">
        <f>'[1]ALOCARE PARA APR IN MAI 2022'!AC85</f>
        <v>51543.69</v>
      </c>
      <c r="Z85" s="12">
        <f>'[1]ALOCARE PARA APR IN MAI 2022'!AD85</f>
        <v>0</v>
      </c>
      <c r="AA85" s="12">
        <f>'[1]ALOCARE PARA APR IN MAI 2022'!AE85</f>
        <v>0</v>
      </c>
      <c r="AB85" s="12">
        <f t="shared" si="18"/>
        <v>51543.69</v>
      </c>
      <c r="AC85" s="12">
        <f>'[1]10%'!Y85</f>
        <v>50239.73</v>
      </c>
      <c r="AD85" s="12">
        <f>'[1]10%'!Z85</f>
        <v>0</v>
      </c>
      <c r="AE85" s="12">
        <f>'[1]10%'!AA85</f>
        <v>0</v>
      </c>
      <c r="AF85" s="12">
        <f t="shared" si="19"/>
        <v>50239.73</v>
      </c>
      <c r="AG85" s="12">
        <f t="shared" si="20"/>
        <v>152298.92000000001</v>
      </c>
      <c r="AH85" s="12">
        <f t="shared" si="20"/>
        <v>0</v>
      </c>
      <c r="AI85" s="12">
        <f t="shared" si="20"/>
        <v>0</v>
      </c>
      <c r="AJ85" s="12">
        <f t="shared" si="21"/>
        <v>152298.92000000001</v>
      </c>
    </row>
    <row r="86" spans="1:36">
      <c r="A86" s="9">
        <v>78</v>
      </c>
      <c r="B86" s="13" t="s">
        <v>174</v>
      </c>
      <c r="C86" s="20" t="s">
        <v>34</v>
      </c>
      <c r="D86" s="11" t="s">
        <v>175</v>
      </c>
      <c r="E86" s="12"/>
      <c r="F86" s="12"/>
      <c r="G86" s="12">
        <v>712205</v>
      </c>
      <c r="H86" s="12">
        <f t="shared" si="12"/>
        <v>712205</v>
      </c>
      <c r="I86" s="12"/>
      <c r="J86" s="12"/>
      <c r="K86" s="12">
        <v>719930</v>
      </c>
      <c r="L86" s="12">
        <f t="shared" si="13"/>
        <v>719930</v>
      </c>
      <c r="M86" s="12"/>
      <c r="N86" s="12"/>
      <c r="O86" s="12">
        <v>839305</v>
      </c>
      <c r="P86" s="12">
        <f t="shared" si="14"/>
        <v>839305</v>
      </c>
      <c r="Q86" s="12">
        <f t="shared" si="15"/>
        <v>0</v>
      </c>
      <c r="R86" s="12">
        <f t="shared" si="15"/>
        <v>0</v>
      </c>
      <c r="S86" s="12">
        <f t="shared" si="15"/>
        <v>2271440</v>
      </c>
      <c r="T86" s="12">
        <f t="shared" si="16"/>
        <v>2271440</v>
      </c>
      <c r="U86" s="12">
        <v>0</v>
      </c>
      <c r="V86" s="12">
        <v>0</v>
      </c>
      <c r="W86" s="12">
        <v>596708.56999999995</v>
      </c>
      <c r="X86" s="12">
        <f t="shared" si="17"/>
        <v>596708.56999999995</v>
      </c>
      <c r="Y86" s="12">
        <f>'[1]ALOCARE PARA APR IN MAI 2022'!AC86</f>
        <v>0</v>
      </c>
      <c r="Z86" s="12">
        <f>'[1]ALOCARE PARA APR IN MAI 2022'!AD86</f>
        <v>0</v>
      </c>
      <c r="AA86" s="12">
        <f>'[1]ALOCARE PARA APR IN MAI 2022'!AE86</f>
        <v>615566.17000000004</v>
      </c>
      <c r="AB86" s="12">
        <f t="shared" si="18"/>
        <v>615566.17000000004</v>
      </c>
      <c r="AC86" s="12">
        <f>'[1]10%'!Y86</f>
        <v>0</v>
      </c>
      <c r="AD86" s="12">
        <f>'[1]10%'!Z86</f>
        <v>0</v>
      </c>
      <c r="AE86" s="12">
        <f>'[1]10%'!AA86</f>
        <v>563025.05000000005</v>
      </c>
      <c r="AF86" s="12">
        <f t="shared" si="19"/>
        <v>563025.05000000005</v>
      </c>
      <c r="AG86" s="12">
        <f t="shared" si="20"/>
        <v>0</v>
      </c>
      <c r="AH86" s="12">
        <f t="shared" si="20"/>
        <v>0</v>
      </c>
      <c r="AI86" s="12">
        <f t="shared" si="20"/>
        <v>1775299.79</v>
      </c>
      <c r="AJ86" s="12">
        <f t="shared" si="21"/>
        <v>1775299.79</v>
      </c>
    </row>
    <row r="87" spans="1:36">
      <c r="A87" s="9">
        <v>79</v>
      </c>
      <c r="B87" s="13" t="s">
        <v>176</v>
      </c>
      <c r="C87" s="20" t="s">
        <v>34</v>
      </c>
      <c r="D87" s="21" t="s">
        <v>177</v>
      </c>
      <c r="E87" s="12"/>
      <c r="F87" s="12"/>
      <c r="G87" s="12">
        <v>69050</v>
      </c>
      <c r="H87" s="12">
        <f t="shared" si="12"/>
        <v>69050</v>
      </c>
      <c r="I87" s="12">
        <v>0</v>
      </c>
      <c r="J87" s="12">
        <v>0</v>
      </c>
      <c r="K87" s="12">
        <v>76400</v>
      </c>
      <c r="L87" s="12">
        <f t="shared" si="13"/>
        <v>76400</v>
      </c>
      <c r="M87" s="12">
        <v>0</v>
      </c>
      <c r="N87" s="12">
        <v>0</v>
      </c>
      <c r="O87" s="12">
        <v>79200</v>
      </c>
      <c r="P87" s="12">
        <f t="shared" si="14"/>
        <v>79200</v>
      </c>
      <c r="Q87" s="12">
        <f t="shared" si="15"/>
        <v>0</v>
      </c>
      <c r="R87" s="12">
        <f t="shared" si="15"/>
        <v>0</v>
      </c>
      <c r="S87" s="12">
        <f t="shared" si="15"/>
        <v>224650</v>
      </c>
      <c r="T87" s="12">
        <f t="shared" si="16"/>
        <v>224650</v>
      </c>
      <c r="U87" s="12">
        <v>0</v>
      </c>
      <c r="V87" s="12">
        <v>0</v>
      </c>
      <c r="W87" s="12">
        <v>64066.14</v>
      </c>
      <c r="X87" s="12">
        <f t="shared" si="17"/>
        <v>64066.14</v>
      </c>
      <c r="Y87" s="12">
        <f>'[1]ALOCARE PARA APR IN MAI 2022'!AC87</f>
        <v>0</v>
      </c>
      <c r="Z87" s="12">
        <f>'[1]ALOCARE PARA APR IN MAI 2022'!AD87</f>
        <v>0</v>
      </c>
      <c r="AA87" s="12">
        <f>'[1]ALOCARE PARA APR IN MAI 2022'!AE87</f>
        <v>66124.789999999994</v>
      </c>
      <c r="AB87" s="12">
        <f t="shared" si="18"/>
        <v>66124.789999999994</v>
      </c>
      <c r="AC87" s="12">
        <f>'[1]10%'!Y87</f>
        <v>0</v>
      </c>
      <c r="AD87" s="12">
        <f>'[1]10%'!Z87</f>
        <v>0</v>
      </c>
      <c r="AE87" s="12">
        <f>'[1]10%'!AA87</f>
        <v>60650.01</v>
      </c>
      <c r="AF87" s="12">
        <f t="shared" si="19"/>
        <v>60650.01</v>
      </c>
      <c r="AG87" s="12">
        <f t="shared" si="20"/>
        <v>0</v>
      </c>
      <c r="AH87" s="12">
        <f t="shared" si="20"/>
        <v>0</v>
      </c>
      <c r="AI87" s="12">
        <f t="shared" si="20"/>
        <v>190840.94</v>
      </c>
      <c r="AJ87" s="12">
        <f t="shared" si="21"/>
        <v>190840.94</v>
      </c>
    </row>
    <row r="88" spans="1:36">
      <c r="A88" s="9">
        <v>80</v>
      </c>
      <c r="B88" s="13" t="s">
        <v>178</v>
      </c>
      <c r="C88" s="22" t="s">
        <v>19</v>
      </c>
      <c r="D88" s="11" t="s">
        <v>179</v>
      </c>
      <c r="E88" s="12">
        <v>68972.33</v>
      </c>
      <c r="F88" s="12"/>
      <c r="G88" s="12"/>
      <c r="H88" s="12">
        <f t="shared" si="12"/>
        <v>68972.33</v>
      </c>
      <c r="I88" s="12">
        <v>77406.399999999994</v>
      </c>
      <c r="J88" s="12"/>
      <c r="K88" s="12"/>
      <c r="L88" s="12">
        <f t="shared" si="13"/>
        <v>77406.399999999994</v>
      </c>
      <c r="M88" s="12">
        <v>77119.240000000005</v>
      </c>
      <c r="N88" s="12"/>
      <c r="O88" s="12"/>
      <c r="P88" s="12">
        <f t="shared" si="14"/>
        <v>77119.240000000005</v>
      </c>
      <c r="Q88" s="12">
        <f t="shared" si="15"/>
        <v>223497.96999999997</v>
      </c>
      <c r="R88" s="12">
        <f t="shared" si="15"/>
        <v>0</v>
      </c>
      <c r="S88" s="12">
        <f t="shared" si="15"/>
        <v>0</v>
      </c>
      <c r="T88" s="12">
        <f t="shared" si="16"/>
        <v>223497.96999999997</v>
      </c>
      <c r="U88" s="12">
        <v>75252.850000000006</v>
      </c>
      <c r="V88" s="12">
        <v>0</v>
      </c>
      <c r="W88" s="12">
        <v>0</v>
      </c>
      <c r="X88" s="12">
        <f t="shared" si="17"/>
        <v>75252.850000000006</v>
      </c>
      <c r="Y88" s="12">
        <f>'[1]ALOCARE PARA APR IN MAI 2022'!AC88</f>
        <v>75675.81</v>
      </c>
      <c r="Z88" s="12">
        <f>'[1]ALOCARE PARA APR IN MAI 2022'!AD88</f>
        <v>0</v>
      </c>
      <c r="AA88" s="12">
        <f>'[1]ALOCARE PARA APR IN MAI 2022'!AE88</f>
        <v>0</v>
      </c>
      <c r="AB88" s="12">
        <f t="shared" si="18"/>
        <v>75675.81</v>
      </c>
      <c r="AC88" s="12">
        <f>'[1]10%'!Y88</f>
        <v>73733.600000000006</v>
      </c>
      <c r="AD88" s="12">
        <f>'[1]10%'!Z88</f>
        <v>0</v>
      </c>
      <c r="AE88" s="12">
        <f>'[1]10%'!AA88</f>
        <v>0</v>
      </c>
      <c r="AF88" s="12">
        <f t="shared" si="19"/>
        <v>73733.600000000006</v>
      </c>
      <c r="AG88" s="12">
        <f t="shared" si="20"/>
        <v>224662.26</v>
      </c>
      <c r="AH88" s="12">
        <f t="shared" si="20"/>
        <v>0</v>
      </c>
      <c r="AI88" s="12">
        <f t="shared" si="20"/>
        <v>0</v>
      </c>
      <c r="AJ88" s="12">
        <f t="shared" si="21"/>
        <v>224662.26</v>
      </c>
    </row>
    <row r="89" spans="1:36">
      <c r="A89" s="9">
        <v>81</v>
      </c>
      <c r="B89" s="13" t="s">
        <v>180</v>
      </c>
      <c r="C89" s="22" t="s">
        <v>16</v>
      </c>
      <c r="D89" s="11" t="s">
        <v>181</v>
      </c>
      <c r="E89" s="12">
        <v>540629.25</v>
      </c>
      <c r="F89" s="12">
        <v>8960</v>
      </c>
      <c r="G89" s="12">
        <v>52895</v>
      </c>
      <c r="H89" s="12">
        <f t="shared" si="12"/>
        <v>602484.25</v>
      </c>
      <c r="I89" s="12">
        <v>654368.92000000004</v>
      </c>
      <c r="J89" s="12">
        <v>10640</v>
      </c>
      <c r="K89" s="12">
        <v>61047</v>
      </c>
      <c r="L89" s="12">
        <f t="shared" si="13"/>
        <v>726055.92</v>
      </c>
      <c r="M89" s="12">
        <v>777052.03</v>
      </c>
      <c r="N89" s="12">
        <v>10640</v>
      </c>
      <c r="O89" s="12">
        <v>63958</v>
      </c>
      <c r="P89" s="12">
        <f t="shared" si="14"/>
        <v>851650.03</v>
      </c>
      <c r="Q89" s="12">
        <f t="shared" si="15"/>
        <v>1972050.2</v>
      </c>
      <c r="R89" s="12">
        <f t="shared" si="15"/>
        <v>30240</v>
      </c>
      <c r="S89" s="12">
        <f t="shared" si="15"/>
        <v>177900</v>
      </c>
      <c r="T89" s="12">
        <f t="shared" si="16"/>
        <v>2180190.2000000002</v>
      </c>
      <c r="U89" s="12">
        <v>346365.6</v>
      </c>
      <c r="V89" s="12">
        <v>10407.51</v>
      </c>
      <c r="W89" s="12">
        <v>55556.47</v>
      </c>
      <c r="X89" s="12">
        <f t="shared" si="17"/>
        <v>412329.57999999996</v>
      </c>
      <c r="Y89" s="12">
        <f>'[1]ALOCARE PARA APR IN MAI 2022'!AC89</f>
        <v>353434.57</v>
      </c>
      <c r="Z89" s="12">
        <f>'[1]ALOCARE PARA APR IN MAI 2022'!AD89</f>
        <v>10243.950000000001</v>
      </c>
      <c r="AA89" s="12">
        <f>'[1]ALOCARE PARA APR IN MAI 2022'!AE89</f>
        <v>57230.35</v>
      </c>
      <c r="AB89" s="12">
        <f t="shared" si="18"/>
        <v>420908.87</v>
      </c>
      <c r="AC89" s="12">
        <f>'[1]10%'!Y89</f>
        <v>341085.01</v>
      </c>
      <c r="AD89" s="12">
        <f>'[1]10%'!Z89</f>
        <v>10243.950000000001</v>
      </c>
      <c r="AE89" s="12">
        <f>'[1]10%'!AA89</f>
        <v>52726.67</v>
      </c>
      <c r="AF89" s="12">
        <f t="shared" si="19"/>
        <v>404055.63</v>
      </c>
      <c r="AG89" s="12">
        <f t="shared" si="20"/>
        <v>1040885.1799999999</v>
      </c>
      <c r="AH89" s="12">
        <f t="shared" si="20"/>
        <v>30895.41</v>
      </c>
      <c r="AI89" s="12">
        <f t="shared" si="20"/>
        <v>165513.49</v>
      </c>
      <c r="AJ89" s="12">
        <f t="shared" si="21"/>
        <v>1237294.0799999998</v>
      </c>
    </row>
    <row r="90" spans="1:36">
      <c r="A90" s="9">
        <v>82</v>
      </c>
      <c r="B90" s="13" t="s">
        <v>182</v>
      </c>
      <c r="C90" s="22" t="s">
        <v>37</v>
      </c>
      <c r="D90" s="11" t="s">
        <v>183</v>
      </c>
      <c r="E90" s="12"/>
      <c r="F90" s="12">
        <v>12690</v>
      </c>
      <c r="G90" s="12"/>
      <c r="H90" s="12">
        <f t="shared" si="12"/>
        <v>12690</v>
      </c>
      <c r="I90" s="12"/>
      <c r="J90" s="12">
        <v>15200</v>
      </c>
      <c r="K90" s="12"/>
      <c r="L90" s="12">
        <f t="shared" si="13"/>
        <v>15200</v>
      </c>
      <c r="M90" s="12"/>
      <c r="N90" s="12">
        <v>15040</v>
      </c>
      <c r="O90" s="12"/>
      <c r="P90" s="12">
        <f t="shared" si="14"/>
        <v>15040</v>
      </c>
      <c r="Q90" s="12">
        <f t="shared" si="15"/>
        <v>0</v>
      </c>
      <c r="R90" s="12">
        <f t="shared" si="15"/>
        <v>42930</v>
      </c>
      <c r="S90" s="12">
        <f t="shared" si="15"/>
        <v>0</v>
      </c>
      <c r="T90" s="12">
        <f t="shared" si="16"/>
        <v>42930</v>
      </c>
      <c r="U90" s="12">
        <v>0</v>
      </c>
      <c r="V90" s="12">
        <v>14426.13</v>
      </c>
      <c r="W90" s="12">
        <v>0</v>
      </c>
      <c r="X90" s="12">
        <f t="shared" si="17"/>
        <v>14426.13</v>
      </c>
      <c r="Y90" s="12">
        <f>'[1]ALOCARE PARA APR IN MAI 2022'!AC90</f>
        <v>0</v>
      </c>
      <c r="Z90" s="12">
        <f>'[1]ALOCARE PARA APR IN MAI 2022'!AD90</f>
        <v>13849.28</v>
      </c>
      <c r="AA90" s="12">
        <f>'[1]ALOCARE PARA APR IN MAI 2022'!AE90</f>
        <v>0</v>
      </c>
      <c r="AB90" s="12">
        <f t="shared" si="18"/>
        <v>13849.28</v>
      </c>
      <c r="AC90" s="12">
        <f>'[1]10%'!Y90</f>
        <v>0</v>
      </c>
      <c r="AD90" s="12">
        <f>'[1]10%'!Z90</f>
        <v>12952.54</v>
      </c>
      <c r="AE90" s="12">
        <f>'[1]10%'!AA90</f>
        <v>0</v>
      </c>
      <c r="AF90" s="12">
        <f t="shared" si="19"/>
        <v>12952.54</v>
      </c>
      <c r="AG90" s="12">
        <f t="shared" si="20"/>
        <v>0</v>
      </c>
      <c r="AH90" s="12">
        <f t="shared" si="20"/>
        <v>41227.949999999997</v>
      </c>
      <c r="AI90" s="12">
        <f t="shared" si="20"/>
        <v>0</v>
      </c>
      <c r="AJ90" s="12">
        <f t="shared" si="21"/>
        <v>41227.949999999997</v>
      </c>
    </row>
    <row r="91" spans="1:36">
      <c r="A91" s="9">
        <v>83</v>
      </c>
      <c r="B91" s="13" t="s">
        <v>184</v>
      </c>
      <c r="C91" s="22" t="s">
        <v>19</v>
      </c>
      <c r="D91" s="11" t="s">
        <v>185</v>
      </c>
      <c r="E91" s="12">
        <v>39011.760000000002</v>
      </c>
      <c r="F91" s="12"/>
      <c r="G91" s="12"/>
      <c r="H91" s="12">
        <f t="shared" si="12"/>
        <v>39011.760000000002</v>
      </c>
      <c r="I91" s="12">
        <v>43793.8</v>
      </c>
      <c r="J91" s="12"/>
      <c r="K91" s="12"/>
      <c r="L91" s="12">
        <f t="shared" si="13"/>
        <v>43793.8</v>
      </c>
      <c r="M91" s="12">
        <v>43815.35</v>
      </c>
      <c r="N91" s="12"/>
      <c r="O91" s="12"/>
      <c r="P91" s="12">
        <f t="shared" si="14"/>
        <v>43815.35</v>
      </c>
      <c r="Q91" s="12">
        <f t="shared" si="15"/>
        <v>126620.91</v>
      </c>
      <c r="R91" s="12">
        <f t="shared" si="15"/>
        <v>0</v>
      </c>
      <c r="S91" s="12">
        <f t="shared" si="15"/>
        <v>0</v>
      </c>
      <c r="T91" s="12">
        <f t="shared" si="16"/>
        <v>126620.91</v>
      </c>
      <c r="U91" s="12">
        <v>42776.47</v>
      </c>
      <c r="V91" s="12">
        <v>0</v>
      </c>
      <c r="W91" s="12">
        <v>0</v>
      </c>
      <c r="X91" s="12">
        <f t="shared" si="17"/>
        <v>42776.47</v>
      </c>
      <c r="Y91" s="12">
        <f>'[1]ALOCARE PARA APR IN MAI 2022'!AC91</f>
        <v>46081.5</v>
      </c>
      <c r="Z91" s="12">
        <f>'[1]ALOCARE PARA APR IN MAI 2022'!AD91</f>
        <v>0</v>
      </c>
      <c r="AA91" s="12">
        <f>'[1]ALOCARE PARA APR IN MAI 2022'!AE91</f>
        <v>0</v>
      </c>
      <c r="AB91" s="12">
        <f t="shared" si="18"/>
        <v>46081.5</v>
      </c>
      <c r="AC91" s="12">
        <f>'[1]10%'!Y91</f>
        <v>44980.22</v>
      </c>
      <c r="AD91" s="12">
        <f>'[1]10%'!Z91</f>
        <v>0</v>
      </c>
      <c r="AE91" s="12">
        <f>'[1]10%'!AA91</f>
        <v>0</v>
      </c>
      <c r="AF91" s="12">
        <f t="shared" si="19"/>
        <v>44980.22</v>
      </c>
      <c r="AG91" s="12">
        <f t="shared" si="20"/>
        <v>133838.19</v>
      </c>
      <c r="AH91" s="12">
        <f t="shared" si="20"/>
        <v>0</v>
      </c>
      <c r="AI91" s="12">
        <f t="shared" si="20"/>
        <v>0</v>
      </c>
      <c r="AJ91" s="12">
        <f t="shared" si="21"/>
        <v>133838.19</v>
      </c>
    </row>
    <row r="92" spans="1:36">
      <c r="A92" s="9">
        <v>84</v>
      </c>
      <c r="B92" s="13" t="s">
        <v>186</v>
      </c>
      <c r="C92" s="22" t="s">
        <v>19</v>
      </c>
      <c r="D92" s="11" t="s">
        <v>187</v>
      </c>
      <c r="E92" s="12">
        <v>176777.59</v>
      </c>
      <c r="F92" s="12"/>
      <c r="G92" s="12"/>
      <c r="H92" s="12">
        <f t="shared" si="12"/>
        <v>176777.59</v>
      </c>
      <c r="I92" s="12">
        <v>197781.6</v>
      </c>
      <c r="J92" s="12"/>
      <c r="K92" s="12"/>
      <c r="L92" s="12">
        <f t="shared" si="13"/>
        <v>197781.6</v>
      </c>
      <c r="M92" s="12">
        <v>197690.05</v>
      </c>
      <c r="N92" s="12"/>
      <c r="O92" s="12"/>
      <c r="P92" s="12">
        <f t="shared" si="14"/>
        <v>197690.05</v>
      </c>
      <c r="Q92" s="12">
        <f t="shared" si="15"/>
        <v>572249.24</v>
      </c>
      <c r="R92" s="12">
        <f t="shared" si="15"/>
        <v>0</v>
      </c>
      <c r="S92" s="12">
        <f t="shared" si="15"/>
        <v>0</v>
      </c>
      <c r="T92" s="12">
        <f t="shared" si="16"/>
        <v>572249.24</v>
      </c>
      <c r="U92" s="12">
        <v>185889.28</v>
      </c>
      <c r="V92" s="12">
        <v>0</v>
      </c>
      <c r="W92" s="12">
        <v>0</v>
      </c>
      <c r="X92" s="12">
        <f t="shared" si="17"/>
        <v>185889.28</v>
      </c>
      <c r="Y92" s="12">
        <f>'[1]ALOCARE PARA APR IN MAI 2022'!AC92</f>
        <v>189470.32</v>
      </c>
      <c r="Z92" s="12">
        <f>'[1]ALOCARE PARA APR IN MAI 2022'!AD92</f>
        <v>0</v>
      </c>
      <c r="AA92" s="12">
        <f>'[1]ALOCARE PARA APR IN MAI 2022'!AE92</f>
        <v>0</v>
      </c>
      <c r="AB92" s="12">
        <f t="shared" si="18"/>
        <v>189470.32</v>
      </c>
      <c r="AC92" s="12">
        <f>'[1]10%'!Y92</f>
        <v>184587.76</v>
      </c>
      <c r="AD92" s="12">
        <f>'[1]10%'!Z92</f>
        <v>0</v>
      </c>
      <c r="AE92" s="12">
        <f>'[1]10%'!AA92</f>
        <v>0</v>
      </c>
      <c r="AF92" s="12">
        <f t="shared" si="19"/>
        <v>184587.76</v>
      </c>
      <c r="AG92" s="12">
        <f t="shared" si="20"/>
        <v>559947.36</v>
      </c>
      <c r="AH92" s="12">
        <f t="shared" si="20"/>
        <v>0</v>
      </c>
      <c r="AI92" s="12">
        <f t="shared" si="20"/>
        <v>0</v>
      </c>
      <c r="AJ92" s="12">
        <f t="shared" si="21"/>
        <v>559947.36</v>
      </c>
    </row>
    <row r="93" spans="1:36">
      <c r="A93" s="9">
        <v>85</v>
      </c>
      <c r="B93" s="13" t="s">
        <v>188</v>
      </c>
      <c r="C93" s="22" t="s">
        <v>34</v>
      </c>
      <c r="D93" s="11" t="s">
        <v>189</v>
      </c>
      <c r="E93" s="12"/>
      <c r="F93" s="12"/>
      <c r="G93" s="12">
        <v>101480</v>
      </c>
      <c r="H93" s="12">
        <f t="shared" si="12"/>
        <v>101480</v>
      </c>
      <c r="I93" s="12">
        <v>0</v>
      </c>
      <c r="J93" s="12">
        <v>0</v>
      </c>
      <c r="K93" s="12">
        <v>82390</v>
      </c>
      <c r="L93" s="12">
        <f t="shared" si="13"/>
        <v>82390</v>
      </c>
      <c r="M93" s="12">
        <v>0</v>
      </c>
      <c r="N93" s="12">
        <v>0</v>
      </c>
      <c r="O93" s="12">
        <v>108515</v>
      </c>
      <c r="P93" s="12">
        <f t="shared" si="14"/>
        <v>108515</v>
      </c>
      <c r="Q93" s="12">
        <f t="shared" si="15"/>
        <v>0</v>
      </c>
      <c r="R93" s="12">
        <f t="shared" si="15"/>
        <v>0</v>
      </c>
      <c r="S93" s="12">
        <f t="shared" si="15"/>
        <v>292385</v>
      </c>
      <c r="T93" s="12">
        <f t="shared" si="16"/>
        <v>292385</v>
      </c>
      <c r="U93" s="12">
        <v>0</v>
      </c>
      <c r="V93" s="12">
        <v>0</v>
      </c>
      <c r="W93" s="12">
        <v>109361.24</v>
      </c>
      <c r="X93" s="12">
        <f t="shared" si="17"/>
        <v>109361.24</v>
      </c>
      <c r="Y93" s="12">
        <f>'[1]ALOCARE PARA APR IN MAI 2022'!AC93</f>
        <v>0</v>
      </c>
      <c r="Z93" s="12">
        <f>'[1]ALOCARE PARA APR IN MAI 2022'!AD93</f>
        <v>0</v>
      </c>
      <c r="AA93" s="12">
        <f>'[1]ALOCARE PARA APR IN MAI 2022'!AE93</f>
        <v>117193.83</v>
      </c>
      <c r="AB93" s="12">
        <f t="shared" si="18"/>
        <v>117193.83</v>
      </c>
      <c r="AC93" s="12">
        <f>'[1]10%'!Y93</f>
        <v>0</v>
      </c>
      <c r="AD93" s="12">
        <f>'[1]10%'!Z93</f>
        <v>0</v>
      </c>
      <c r="AE93" s="12">
        <f>'[1]10%'!AA93</f>
        <v>109137.37</v>
      </c>
      <c r="AF93" s="12">
        <f t="shared" si="19"/>
        <v>109137.37</v>
      </c>
      <c r="AG93" s="12">
        <f t="shared" si="20"/>
        <v>0</v>
      </c>
      <c r="AH93" s="12">
        <f t="shared" si="20"/>
        <v>0</v>
      </c>
      <c r="AI93" s="12">
        <f t="shared" si="20"/>
        <v>335692.44</v>
      </c>
      <c r="AJ93" s="12">
        <f t="shared" si="21"/>
        <v>335692.44</v>
      </c>
    </row>
    <row r="94" spans="1:36">
      <c r="A94" s="9">
        <v>86</v>
      </c>
      <c r="B94" s="13" t="s">
        <v>190</v>
      </c>
      <c r="C94" s="22" t="s">
        <v>34</v>
      </c>
      <c r="D94" s="20" t="s">
        <v>191</v>
      </c>
      <c r="E94" s="12"/>
      <c r="F94" s="12"/>
      <c r="G94" s="12">
        <v>303841</v>
      </c>
      <c r="H94" s="12">
        <f t="shared" si="12"/>
        <v>303841</v>
      </c>
      <c r="I94" s="12"/>
      <c r="J94" s="12"/>
      <c r="K94" s="12">
        <v>330403.15000000002</v>
      </c>
      <c r="L94" s="12">
        <f t="shared" si="13"/>
        <v>330403.15000000002</v>
      </c>
      <c r="M94" s="12"/>
      <c r="N94" s="12"/>
      <c r="O94" s="12">
        <v>374955</v>
      </c>
      <c r="P94" s="12">
        <f t="shared" si="14"/>
        <v>374955</v>
      </c>
      <c r="Q94" s="12">
        <f t="shared" si="15"/>
        <v>0</v>
      </c>
      <c r="R94" s="12">
        <f t="shared" si="15"/>
        <v>0</v>
      </c>
      <c r="S94" s="12">
        <f t="shared" si="15"/>
        <v>1009199.15</v>
      </c>
      <c r="T94" s="12">
        <f t="shared" si="16"/>
        <v>1009199.15</v>
      </c>
      <c r="U94" s="12">
        <v>0</v>
      </c>
      <c r="V94" s="12">
        <v>0</v>
      </c>
      <c r="W94" s="12">
        <v>239043.46</v>
      </c>
      <c r="X94" s="12">
        <f t="shared" si="17"/>
        <v>239043.46</v>
      </c>
      <c r="Y94" s="12">
        <f>'[1]ALOCARE PARA APR IN MAI 2022'!AC94</f>
        <v>0</v>
      </c>
      <c r="Z94" s="12">
        <f>'[1]ALOCARE PARA APR IN MAI 2022'!AD94</f>
        <v>0</v>
      </c>
      <c r="AA94" s="12">
        <f>'[1]ALOCARE PARA APR IN MAI 2022'!AE94</f>
        <v>247224.07</v>
      </c>
      <c r="AB94" s="12">
        <f t="shared" si="18"/>
        <v>247224.07</v>
      </c>
      <c r="AC94" s="12">
        <f>'[1]10%'!Y94</f>
        <v>0</v>
      </c>
      <c r="AD94" s="12">
        <f>'[1]10%'!Z94</f>
        <v>0</v>
      </c>
      <c r="AE94" s="12">
        <f>'[1]10%'!AA94</f>
        <v>224964.71</v>
      </c>
      <c r="AF94" s="12">
        <f t="shared" si="19"/>
        <v>224964.71</v>
      </c>
      <c r="AG94" s="12">
        <f t="shared" si="20"/>
        <v>0</v>
      </c>
      <c r="AH94" s="12">
        <f t="shared" si="20"/>
        <v>0</v>
      </c>
      <c r="AI94" s="12">
        <f t="shared" si="20"/>
        <v>711232.24</v>
      </c>
      <c r="AJ94" s="12">
        <f t="shared" si="21"/>
        <v>711232.24</v>
      </c>
    </row>
    <row r="95" spans="1:36">
      <c r="A95" s="9">
        <v>87</v>
      </c>
      <c r="B95" s="13" t="s">
        <v>192</v>
      </c>
      <c r="C95" s="22" t="s">
        <v>34</v>
      </c>
      <c r="D95" s="20" t="s">
        <v>193</v>
      </c>
      <c r="E95" s="12"/>
      <c r="F95" s="12"/>
      <c r="G95" s="12">
        <v>224290</v>
      </c>
      <c r="H95" s="12">
        <f t="shared" si="12"/>
        <v>224290</v>
      </c>
      <c r="I95" s="12"/>
      <c r="J95" s="12"/>
      <c r="K95" s="12">
        <v>301250</v>
      </c>
      <c r="L95" s="12">
        <f t="shared" si="13"/>
        <v>301250</v>
      </c>
      <c r="M95" s="12"/>
      <c r="N95" s="12"/>
      <c r="O95" s="12">
        <v>325910</v>
      </c>
      <c r="P95" s="12">
        <f t="shared" si="14"/>
        <v>325910</v>
      </c>
      <c r="Q95" s="12">
        <f t="shared" si="15"/>
        <v>0</v>
      </c>
      <c r="R95" s="12">
        <f t="shared" si="15"/>
        <v>0</v>
      </c>
      <c r="S95" s="12">
        <f t="shared" si="15"/>
        <v>851450</v>
      </c>
      <c r="T95" s="12">
        <f t="shared" si="16"/>
        <v>851450</v>
      </c>
      <c r="U95" s="12">
        <v>0</v>
      </c>
      <c r="V95" s="12">
        <v>0</v>
      </c>
      <c r="W95" s="12">
        <v>234806.1</v>
      </c>
      <c r="X95" s="12">
        <f t="shared" si="17"/>
        <v>234806.1</v>
      </c>
      <c r="Y95" s="12">
        <f>'[1]ALOCARE PARA APR IN MAI 2022'!AC95</f>
        <v>0</v>
      </c>
      <c r="Z95" s="12">
        <f>'[1]ALOCARE PARA APR IN MAI 2022'!AD95</f>
        <v>0</v>
      </c>
      <c r="AA95" s="12">
        <f>'[1]ALOCARE PARA APR IN MAI 2022'!AE95</f>
        <v>240534.04</v>
      </c>
      <c r="AB95" s="12">
        <f t="shared" si="18"/>
        <v>240534.04</v>
      </c>
      <c r="AC95" s="12">
        <f>'[1]10%'!Y95</f>
        <v>0</v>
      </c>
      <c r="AD95" s="12">
        <f>'[1]10%'!Z95</f>
        <v>0</v>
      </c>
      <c r="AE95" s="12">
        <f>'[1]10%'!AA95</f>
        <v>221307.29</v>
      </c>
      <c r="AF95" s="12">
        <f t="shared" si="19"/>
        <v>221307.29</v>
      </c>
      <c r="AG95" s="12">
        <f t="shared" si="20"/>
        <v>0</v>
      </c>
      <c r="AH95" s="12">
        <f t="shared" si="20"/>
        <v>0</v>
      </c>
      <c r="AI95" s="12">
        <f t="shared" si="20"/>
        <v>696647.43</v>
      </c>
      <c r="AJ95" s="12">
        <f t="shared" si="21"/>
        <v>696647.43</v>
      </c>
    </row>
    <row r="96" spans="1:36">
      <c r="A96" s="9">
        <v>88</v>
      </c>
      <c r="B96" s="13" t="s">
        <v>194</v>
      </c>
      <c r="C96" s="22" t="s">
        <v>34</v>
      </c>
      <c r="D96" s="20" t="s">
        <v>195</v>
      </c>
      <c r="E96" s="12"/>
      <c r="F96" s="12"/>
      <c r="G96" s="12">
        <v>376060</v>
      </c>
      <c r="H96" s="12">
        <f t="shared" si="12"/>
        <v>376060</v>
      </c>
      <c r="I96" s="12">
        <v>0</v>
      </c>
      <c r="J96" s="12">
        <v>0</v>
      </c>
      <c r="K96" s="12">
        <v>382739</v>
      </c>
      <c r="L96" s="12">
        <f t="shared" si="13"/>
        <v>382739</v>
      </c>
      <c r="M96" s="12">
        <v>0</v>
      </c>
      <c r="N96" s="12">
        <v>0</v>
      </c>
      <c r="O96" s="12">
        <v>433988</v>
      </c>
      <c r="P96" s="12">
        <f t="shared" si="14"/>
        <v>433988</v>
      </c>
      <c r="Q96" s="12">
        <f t="shared" si="15"/>
        <v>0</v>
      </c>
      <c r="R96" s="12">
        <f t="shared" si="15"/>
        <v>0</v>
      </c>
      <c r="S96" s="12">
        <f t="shared" si="15"/>
        <v>1192787</v>
      </c>
      <c r="T96" s="12">
        <f t="shared" si="16"/>
        <v>1192787</v>
      </c>
      <c r="U96" s="12">
        <v>0</v>
      </c>
      <c r="V96" s="12">
        <v>0</v>
      </c>
      <c r="W96" s="12">
        <v>216140</v>
      </c>
      <c r="X96" s="12">
        <f t="shared" si="17"/>
        <v>216140</v>
      </c>
      <c r="Y96" s="12">
        <f>'[1]ALOCARE PARA APR IN MAI 2022'!AC96</f>
        <v>0</v>
      </c>
      <c r="Z96" s="12">
        <f>'[1]ALOCARE PARA APR IN MAI 2022'!AD96</f>
        <v>0</v>
      </c>
      <c r="AA96" s="12">
        <f>'[1]ALOCARE PARA APR IN MAI 2022'!AE96</f>
        <v>224074.01</v>
      </c>
      <c r="AB96" s="12">
        <f t="shared" si="18"/>
        <v>224074.01</v>
      </c>
      <c r="AC96" s="12">
        <f>'[1]10%'!Y96</f>
        <v>0</v>
      </c>
      <c r="AD96" s="12">
        <f>'[1]10%'!Z96</f>
        <v>0</v>
      </c>
      <c r="AE96" s="12">
        <f>'[1]10%'!AA96</f>
        <v>200238.79</v>
      </c>
      <c r="AF96" s="12">
        <f t="shared" si="19"/>
        <v>200238.79</v>
      </c>
      <c r="AG96" s="12">
        <f t="shared" si="20"/>
        <v>0</v>
      </c>
      <c r="AH96" s="12">
        <f t="shared" si="20"/>
        <v>0</v>
      </c>
      <c r="AI96" s="12">
        <f t="shared" si="20"/>
        <v>640452.80000000005</v>
      </c>
      <c r="AJ96" s="12">
        <f t="shared" si="21"/>
        <v>640452.80000000005</v>
      </c>
    </row>
    <row r="97" spans="1:36">
      <c r="A97" s="9">
        <v>89</v>
      </c>
      <c r="B97" s="13" t="s">
        <v>196</v>
      </c>
      <c r="C97" s="22" t="s">
        <v>34</v>
      </c>
      <c r="D97" s="20" t="s">
        <v>197</v>
      </c>
      <c r="E97" s="12"/>
      <c r="F97" s="12"/>
      <c r="G97" s="12">
        <v>95270</v>
      </c>
      <c r="H97" s="12">
        <f t="shared" si="12"/>
        <v>95270</v>
      </c>
      <c r="I97" s="12"/>
      <c r="J97" s="12"/>
      <c r="K97" s="12">
        <v>160589</v>
      </c>
      <c r="L97" s="12">
        <f t="shared" si="13"/>
        <v>160589</v>
      </c>
      <c r="M97" s="12"/>
      <c r="N97" s="12"/>
      <c r="O97" s="12">
        <v>124754</v>
      </c>
      <c r="P97" s="12">
        <f t="shared" si="14"/>
        <v>124754</v>
      </c>
      <c r="Q97" s="12">
        <f t="shared" si="15"/>
        <v>0</v>
      </c>
      <c r="R97" s="12">
        <f t="shared" si="15"/>
        <v>0</v>
      </c>
      <c r="S97" s="12">
        <f t="shared" si="15"/>
        <v>380613</v>
      </c>
      <c r="T97" s="12">
        <f t="shared" si="16"/>
        <v>380613</v>
      </c>
      <c r="U97" s="12">
        <v>0</v>
      </c>
      <c r="V97" s="12">
        <v>0</v>
      </c>
      <c r="W97" s="12">
        <v>255139.03</v>
      </c>
      <c r="X97" s="12">
        <f t="shared" si="17"/>
        <v>255139.03</v>
      </c>
      <c r="Y97" s="12">
        <f>'[1]ALOCARE PARA APR IN MAI 2022'!AC97</f>
        <v>0</v>
      </c>
      <c r="Z97" s="12">
        <f>'[1]ALOCARE PARA APR IN MAI 2022'!AD97</f>
        <v>0</v>
      </c>
      <c r="AA97" s="12">
        <f>'[1]ALOCARE PARA APR IN MAI 2022'!AE97</f>
        <v>254894.71</v>
      </c>
      <c r="AB97" s="12">
        <f t="shared" si="18"/>
        <v>254894.71</v>
      </c>
      <c r="AC97" s="12">
        <f>'[1]10%'!Y97</f>
        <v>0</v>
      </c>
      <c r="AD97" s="12">
        <f>'[1]10%'!Z97</f>
        <v>0</v>
      </c>
      <c r="AE97" s="12">
        <f>'[1]10%'!AA97</f>
        <v>254894.71</v>
      </c>
      <c r="AF97" s="12">
        <f t="shared" si="19"/>
        <v>254894.71</v>
      </c>
      <c r="AG97" s="12">
        <f t="shared" si="20"/>
        <v>0</v>
      </c>
      <c r="AH97" s="12">
        <f t="shared" si="20"/>
        <v>0</v>
      </c>
      <c r="AI97" s="12">
        <f t="shared" si="20"/>
        <v>764928.45</v>
      </c>
      <c r="AJ97" s="12">
        <f t="shared" si="21"/>
        <v>764928.45</v>
      </c>
    </row>
    <row r="98" spans="1:36">
      <c r="A98" s="9">
        <v>90</v>
      </c>
      <c r="B98" s="13" t="s">
        <v>198</v>
      </c>
      <c r="C98" s="22" t="s">
        <v>13</v>
      </c>
      <c r="D98" s="20" t="s">
        <v>199</v>
      </c>
      <c r="E98" s="12">
        <v>77862.19</v>
      </c>
      <c r="F98" s="12"/>
      <c r="G98" s="12">
        <v>147889</v>
      </c>
      <c r="H98" s="12">
        <f t="shared" si="12"/>
        <v>225751.19</v>
      </c>
      <c r="I98" s="12">
        <v>89799.39</v>
      </c>
      <c r="J98" s="12"/>
      <c r="K98" s="12">
        <v>157108</v>
      </c>
      <c r="L98" s="12">
        <f t="shared" si="13"/>
        <v>246907.39</v>
      </c>
      <c r="M98" s="12">
        <v>91414.56</v>
      </c>
      <c r="N98" s="12"/>
      <c r="O98" s="12">
        <v>173857</v>
      </c>
      <c r="P98" s="12">
        <f t="shared" si="14"/>
        <v>265271.56</v>
      </c>
      <c r="Q98" s="12">
        <f t="shared" si="15"/>
        <v>259076.14</v>
      </c>
      <c r="R98" s="12">
        <f t="shared" si="15"/>
        <v>0</v>
      </c>
      <c r="S98" s="12">
        <f t="shared" si="15"/>
        <v>478854</v>
      </c>
      <c r="T98" s="12">
        <f t="shared" si="16"/>
        <v>737930.14</v>
      </c>
      <c r="U98" s="12">
        <v>81718.649999999994</v>
      </c>
      <c r="V98" s="12">
        <v>0</v>
      </c>
      <c r="W98" s="12">
        <v>119502.18</v>
      </c>
      <c r="X98" s="12">
        <f t="shared" si="17"/>
        <v>201220.83</v>
      </c>
      <c r="Y98" s="12">
        <f>'[1]ALOCARE PARA APR IN MAI 2022'!AC98</f>
        <v>83313.100000000006</v>
      </c>
      <c r="Z98" s="12">
        <f>'[1]ALOCARE PARA APR IN MAI 2022'!AD98</f>
        <v>0</v>
      </c>
      <c r="AA98" s="12">
        <f>'[1]ALOCARE PARA APR IN MAI 2022'!AE98</f>
        <v>123419.97</v>
      </c>
      <c r="AB98" s="12">
        <f t="shared" si="18"/>
        <v>206733.07</v>
      </c>
      <c r="AC98" s="12">
        <f>'[1]10%'!Y98</f>
        <v>81171.520000000004</v>
      </c>
      <c r="AD98" s="12">
        <f>'[1]10%'!Z98</f>
        <v>0</v>
      </c>
      <c r="AE98" s="12">
        <f>'[1]10%'!AA98</f>
        <v>112533.71</v>
      </c>
      <c r="AF98" s="12">
        <f t="shared" si="19"/>
        <v>193705.23</v>
      </c>
      <c r="AG98" s="12">
        <f t="shared" si="20"/>
        <v>246203.27000000002</v>
      </c>
      <c r="AH98" s="12">
        <f t="shared" si="20"/>
        <v>0</v>
      </c>
      <c r="AI98" s="12">
        <f t="shared" si="20"/>
        <v>355455.86</v>
      </c>
      <c r="AJ98" s="12">
        <f t="shared" si="21"/>
        <v>601659.13</v>
      </c>
    </row>
    <row r="99" spans="1:36">
      <c r="A99" s="9">
        <v>91</v>
      </c>
      <c r="B99" s="13" t="s">
        <v>200</v>
      </c>
      <c r="C99" s="22" t="s">
        <v>19</v>
      </c>
      <c r="D99" s="11" t="s">
        <v>201</v>
      </c>
      <c r="E99" s="12">
        <v>83182.06</v>
      </c>
      <c r="F99" s="12"/>
      <c r="G99" s="12"/>
      <c r="H99" s="12">
        <f t="shared" si="12"/>
        <v>83182.06</v>
      </c>
      <c r="I99" s="12">
        <v>99566.52</v>
      </c>
      <c r="J99" s="12">
        <v>0</v>
      </c>
      <c r="K99" s="12">
        <v>0</v>
      </c>
      <c r="L99" s="12">
        <f t="shared" si="13"/>
        <v>99566.52</v>
      </c>
      <c r="M99" s="12">
        <v>102262.09</v>
      </c>
      <c r="N99" s="12">
        <v>0</v>
      </c>
      <c r="O99" s="12">
        <v>0</v>
      </c>
      <c r="P99" s="12">
        <f t="shared" si="14"/>
        <v>102262.09</v>
      </c>
      <c r="Q99" s="12">
        <f t="shared" si="15"/>
        <v>285010.67000000004</v>
      </c>
      <c r="R99" s="12">
        <f t="shared" si="15"/>
        <v>0</v>
      </c>
      <c r="S99" s="12">
        <f t="shared" si="15"/>
        <v>0</v>
      </c>
      <c r="T99" s="12">
        <f t="shared" si="16"/>
        <v>285010.67000000004</v>
      </c>
      <c r="U99" s="12">
        <v>92314.7</v>
      </c>
      <c r="V99" s="12">
        <v>0</v>
      </c>
      <c r="W99" s="12">
        <v>0</v>
      </c>
      <c r="X99" s="12">
        <f t="shared" si="17"/>
        <v>92314.7</v>
      </c>
      <c r="Y99" s="12">
        <f>'[1]ALOCARE PARA APR IN MAI 2022'!AC99</f>
        <v>93507.75</v>
      </c>
      <c r="Z99" s="12">
        <f>'[1]ALOCARE PARA APR IN MAI 2022'!AD99</f>
        <v>0</v>
      </c>
      <c r="AA99" s="12">
        <f>'[1]ALOCARE PARA APR IN MAI 2022'!AE99</f>
        <v>0</v>
      </c>
      <c r="AB99" s="12">
        <f t="shared" si="18"/>
        <v>93507.75</v>
      </c>
      <c r="AC99" s="12">
        <f>'[1]10%'!Y99</f>
        <v>91848.41</v>
      </c>
      <c r="AD99" s="12">
        <f>'[1]10%'!Z99</f>
        <v>0</v>
      </c>
      <c r="AE99" s="12">
        <f>'[1]10%'!AA99</f>
        <v>0</v>
      </c>
      <c r="AF99" s="12">
        <f t="shared" si="19"/>
        <v>91848.41</v>
      </c>
      <c r="AG99" s="12">
        <f t="shared" si="20"/>
        <v>277670.86</v>
      </c>
      <c r="AH99" s="12">
        <f t="shared" si="20"/>
        <v>0</v>
      </c>
      <c r="AI99" s="12">
        <f t="shared" si="20"/>
        <v>0</v>
      </c>
      <c r="AJ99" s="12">
        <f t="shared" si="21"/>
        <v>277670.86</v>
      </c>
    </row>
    <row r="100" spans="1:36">
      <c r="A100" s="9">
        <v>92</v>
      </c>
      <c r="B100" s="13" t="s">
        <v>202</v>
      </c>
      <c r="C100" s="22" t="s">
        <v>16</v>
      </c>
      <c r="D100" s="20" t="s">
        <v>203</v>
      </c>
      <c r="E100" s="12">
        <v>220200.58</v>
      </c>
      <c r="F100" s="12">
        <v>640</v>
      </c>
      <c r="G100" s="12">
        <v>158420</v>
      </c>
      <c r="H100" s="12">
        <f t="shared" si="12"/>
        <v>379260.57999999996</v>
      </c>
      <c r="I100" s="12">
        <v>271597.32</v>
      </c>
      <c r="J100" s="12">
        <v>720</v>
      </c>
      <c r="K100" s="12">
        <v>162955</v>
      </c>
      <c r="L100" s="12">
        <f t="shared" si="13"/>
        <v>435272.32</v>
      </c>
      <c r="M100" s="12">
        <v>258316.79999999999</v>
      </c>
      <c r="N100" s="12">
        <v>720</v>
      </c>
      <c r="O100" s="12">
        <v>153655</v>
      </c>
      <c r="P100" s="12">
        <f t="shared" si="14"/>
        <v>412691.8</v>
      </c>
      <c r="Q100" s="12">
        <f t="shared" si="15"/>
        <v>750114.7</v>
      </c>
      <c r="R100" s="12">
        <f t="shared" si="15"/>
        <v>2080</v>
      </c>
      <c r="S100" s="12">
        <f t="shared" si="15"/>
        <v>475030</v>
      </c>
      <c r="T100" s="12">
        <f t="shared" si="16"/>
        <v>1227224.7</v>
      </c>
      <c r="U100" s="12">
        <v>114567.61</v>
      </c>
      <c r="V100" s="12">
        <v>728.95</v>
      </c>
      <c r="W100" s="12">
        <v>91698.25</v>
      </c>
      <c r="X100" s="12">
        <f t="shared" si="17"/>
        <v>206994.81</v>
      </c>
      <c r="Y100" s="12">
        <f>'[1]ALOCARE PARA APR IN MAI 2022'!AC100</f>
        <v>117334.13</v>
      </c>
      <c r="Z100" s="12">
        <f>'[1]ALOCARE PARA APR IN MAI 2022'!AD100</f>
        <v>745.92</v>
      </c>
      <c r="AA100" s="12">
        <f>'[1]ALOCARE PARA APR IN MAI 2022'!AE100</f>
        <v>97070.89</v>
      </c>
      <c r="AB100" s="12">
        <f t="shared" si="18"/>
        <v>215150.94</v>
      </c>
      <c r="AC100" s="12">
        <f>'[1]10%'!Y100</f>
        <v>112672.9</v>
      </c>
      <c r="AD100" s="12">
        <f>'[1]10%'!Z100</f>
        <v>696.55</v>
      </c>
      <c r="AE100" s="12">
        <f>'[1]10%'!AA100</f>
        <v>86969.68</v>
      </c>
      <c r="AF100" s="12">
        <f t="shared" si="19"/>
        <v>200339.13</v>
      </c>
      <c r="AG100" s="12">
        <f t="shared" si="20"/>
        <v>344574.64</v>
      </c>
      <c r="AH100" s="12">
        <f t="shared" si="20"/>
        <v>2171.42</v>
      </c>
      <c r="AI100" s="12">
        <f t="shared" si="20"/>
        <v>275738.82</v>
      </c>
      <c r="AJ100" s="12">
        <f t="shared" si="21"/>
        <v>622484.88</v>
      </c>
    </row>
    <row r="101" spans="1:36">
      <c r="A101" s="9">
        <v>93</v>
      </c>
      <c r="B101" s="13" t="s">
        <v>204</v>
      </c>
      <c r="C101" s="22" t="s">
        <v>19</v>
      </c>
      <c r="D101" s="11" t="s">
        <v>205</v>
      </c>
      <c r="E101" s="12">
        <v>84727.73</v>
      </c>
      <c r="F101" s="12"/>
      <c r="G101" s="12"/>
      <c r="H101" s="12">
        <f t="shared" si="12"/>
        <v>84727.73</v>
      </c>
      <c r="I101" s="12">
        <v>95099.22</v>
      </c>
      <c r="J101" s="12">
        <v>0</v>
      </c>
      <c r="K101" s="12">
        <v>0</v>
      </c>
      <c r="L101" s="12">
        <f t="shared" si="13"/>
        <v>95099.22</v>
      </c>
      <c r="M101" s="12">
        <v>107786.48</v>
      </c>
      <c r="N101" s="12">
        <v>0</v>
      </c>
      <c r="O101" s="12">
        <v>0</v>
      </c>
      <c r="P101" s="12">
        <f t="shared" si="14"/>
        <v>107786.48</v>
      </c>
      <c r="Q101" s="12">
        <f t="shared" si="15"/>
        <v>287613.43</v>
      </c>
      <c r="R101" s="12">
        <f t="shared" si="15"/>
        <v>0</v>
      </c>
      <c r="S101" s="12">
        <f t="shared" si="15"/>
        <v>0</v>
      </c>
      <c r="T101" s="12">
        <f t="shared" si="16"/>
        <v>287613.43</v>
      </c>
      <c r="U101" s="12">
        <v>83604.679999999993</v>
      </c>
      <c r="V101" s="12">
        <v>0</v>
      </c>
      <c r="W101" s="12">
        <v>0</v>
      </c>
      <c r="X101" s="12">
        <f t="shared" si="17"/>
        <v>83604.679999999993</v>
      </c>
      <c r="Y101" s="12">
        <f>'[1]ALOCARE PARA APR IN MAI 2022'!AC101</f>
        <v>75818.960000000006</v>
      </c>
      <c r="Z101" s="12">
        <f>'[1]ALOCARE PARA APR IN MAI 2022'!AD101</f>
        <v>0</v>
      </c>
      <c r="AA101" s="12">
        <f>'[1]ALOCARE PARA APR IN MAI 2022'!AE101</f>
        <v>0</v>
      </c>
      <c r="AB101" s="12">
        <f t="shared" si="18"/>
        <v>75818.960000000006</v>
      </c>
      <c r="AC101" s="12">
        <f>'[1]10%'!Y101</f>
        <v>74636.639999999999</v>
      </c>
      <c r="AD101" s="12">
        <f>'[1]10%'!Z101</f>
        <v>0</v>
      </c>
      <c r="AE101" s="12">
        <f>'[1]10%'!AA101</f>
        <v>0</v>
      </c>
      <c r="AF101" s="12">
        <f t="shared" si="19"/>
        <v>74636.639999999999</v>
      </c>
      <c r="AG101" s="12">
        <f t="shared" si="20"/>
        <v>234060.28000000003</v>
      </c>
      <c r="AH101" s="12">
        <f t="shared" si="20"/>
        <v>0</v>
      </c>
      <c r="AI101" s="12">
        <f t="shared" si="20"/>
        <v>0</v>
      </c>
      <c r="AJ101" s="12">
        <f t="shared" si="21"/>
        <v>234060.28000000003</v>
      </c>
    </row>
    <row r="102" spans="1:36">
      <c r="A102" s="9">
        <v>94</v>
      </c>
      <c r="B102" s="13" t="s">
        <v>206</v>
      </c>
      <c r="C102" s="22" t="s">
        <v>19</v>
      </c>
      <c r="D102" s="11" t="s">
        <v>207</v>
      </c>
      <c r="E102" s="12">
        <v>71281.179999999993</v>
      </c>
      <c r="F102" s="12"/>
      <c r="G102" s="12"/>
      <c r="H102" s="12">
        <f t="shared" si="12"/>
        <v>71281.179999999993</v>
      </c>
      <c r="I102" s="12">
        <v>81712.63</v>
      </c>
      <c r="J102" s="12">
        <v>0</v>
      </c>
      <c r="K102" s="12">
        <v>0</v>
      </c>
      <c r="L102" s="12">
        <f t="shared" si="13"/>
        <v>81712.63</v>
      </c>
      <c r="M102" s="12">
        <v>107142.21</v>
      </c>
      <c r="N102" s="12">
        <v>0</v>
      </c>
      <c r="O102" s="12">
        <v>0</v>
      </c>
      <c r="P102" s="12">
        <f t="shared" si="14"/>
        <v>107142.21</v>
      </c>
      <c r="Q102" s="12">
        <f t="shared" si="15"/>
        <v>260136.02000000002</v>
      </c>
      <c r="R102" s="12">
        <f t="shared" si="15"/>
        <v>0</v>
      </c>
      <c r="S102" s="12">
        <f t="shared" si="15"/>
        <v>0</v>
      </c>
      <c r="T102" s="12">
        <f t="shared" si="16"/>
        <v>260136.02000000002</v>
      </c>
      <c r="U102" s="12">
        <v>77529.570000000007</v>
      </c>
      <c r="V102" s="12">
        <v>0</v>
      </c>
      <c r="W102" s="12">
        <v>0</v>
      </c>
      <c r="X102" s="12">
        <f t="shared" si="17"/>
        <v>77529.570000000007</v>
      </c>
      <c r="Y102" s="12">
        <f>'[1]ALOCARE PARA APR IN MAI 2022'!AC102</f>
        <v>83791.929999999993</v>
      </c>
      <c r="Z102" s="12">
        <f>'[1]ALOCARE PARA APR IN MAI 2022'!AD102</f>
        <v>0</v>
      </c>
      <c r="AA102" s="12">
        <f>'[1]ALOCARE PARA APR IN MAI 2022'!AE102</f>
        <v>0</v>
      </c>
      <c r="AB102" s="12">
        <f t="shared" si="18"/>
        <v>83791.929999999993</v>
      </c>
      <c r="AC102" s="12">
        <f>'[1]10%'!Y102</f>
        <v>81776.639999999999</v>
      </c>
      <c r="AD102" s="12">
        <f>'[1]10%'!Z102</f>
        <v>0</v>
      </c>
      <c r="AE102" s="12">
        <f>'[1]10%'!AA102</f>
        <v>0</v>
      </c>
      <c r="AF102" s="12">
        <f t="shared" si="19"/>
        <v>81776.639999999999</v>
      </c>
      <c r="AG102" s="12">
        <f t="shared" si="20"/>
        <v>243098.14</v>
      </c>
      <c r="AH102" s="12">
        <f t="shared" si="20"/>
        <v>0</v>
      </c>
      <c r="AI102" s="12">
        <f t="shared" si="20"/>
        <v>0</v>
      </c>
      <c r="AJ102" s="12">
        <f t="shared" si="21"/>
        <v>243098.14</v>
      </c>
    </row>
    <row r="103" spans="1:36">
      <c r="A103" s="9">
        <v>95</v>
      </c>
      <c r="B103" s="13" t="s">
        <v>208</v>
      </c>
      <c r="C103" s="22" t="s">
        <v>16</v>
      </c>
      <c r="D103" s="20" t="s">
        <v>209</v>
      </c>
      <c r="E103" s="12">
        <v>44268.17</v>
      </c>
      <c r="F103" s="12">
        <v>800</v>
      </c>
      <c r="G103" s="12">
        <v>0</v>
      </c>
      <c r="H103" s="12">
        <f t="shared" si="12"/>
        <v>45068.17</v>
      </c>
      <c r="I103" s="12">
        <v>51498.43</v>
      </c>
      <c r="J103" s="12">
        <v>920</v>
      </c>
      <c r="K103" s="12">
        <v>0</v>
      </c>
      <c r="L103" s="12">
        <f t="shared" si="13"/>
        <v>52418.43</v>
      </c>
      <c r="M103" s="12">
        <v>60018.66</v>
      </c>
      <c r="N103" s="12">
        <v>880</v>
      </c>
      <c r="O103" s="12">
        <v>0</v>
      </c>
      <c r="P103" s="12">
        <f t="shared" si="14"/>
        <v>60898.66</v>
      </c>
      <c r="Q103" s="12">
        <f t="shared" si="15"/>
        <v>155785.26</v>
      </c>
      <c r="R103" s="12">
        <f t="shared" si="15"/>
        <v>2600</v>
      </c>
      <c r="S103" s="12">
        <f t="shared" si="15"/>
        <v>0</v>
      </c>
      <c r="T103" s="12">
        <f t="shared" si="16"/>
        <v>158385.26</v>
      </c>
      <c r="U103" s="12">
        <v>36949.370000000003</v>
      </c>
      <c r="V103" s="12">
        <v>891.76</v>
      </c>
      <c r="W103" s="12">
        <v>52827.3</v>
      </c>
      <c r="X103" s="12">
        <f t="shared" si="17"/>
        <v>90668.430000000008</v>
      </c>
      <c r="Y103" s="12">
        <f>'[1]ALOCARE PARA APR IN MAI 2022'!AC103</f>
        <v>37630.17</v>
      </c>
      <c r="Z103" s="12">
        <f>'[1]ALOCARE PARA APR IN MAI 2022'!AD103</f>
        <v>851.34</v>
      </c>
      <c r="AA103" s="12">
        <f>'[1]ALOCARE PARA APR IN MAI 2022'!AE103</f>
        <v>52818.66</v>
      </c>
      <c r="AB103" s="12">
        <f t="shared" si="18"/>
        <v>91300.17</v>
      </c>
      <c r="AC103" s="12">
        <f>'[1]10%'!Y103</f>
        <v>36520.22</v>
      </c>
      <c r="AD103" s="12">
        <f>'[1]10%'!Z103</f>
        <v>851.34</v>
      </c>
      <c r="AE103" s="12">
        <f>'[1]10%'!AA103</f>
        <v>52818.66</v>
      </c>
      <c r="AF103" s="12">
        <f t="shared" si="19"/>
        <v>90190.22</v>
      </c>
      <c r="AG103" s="12">
        <f t="shared" si="20"/>
        <v>111099.76000000001</v>
      </c>
      <c r="AH103" s="12">
        <f t="shared" si="20"/>
        <v>2594.44</v>
      </c>
      <c r="AI103" s="12">
        <f t="shared" si="20"/>
        <v>158464.62</v>
      </c>
      <c r="AJ103" s="12">
        <f t="shared" si="21"/>
        <v>272158.82</v>
      </c>
    </row>
    <row r="104" spans="1:36">
      <c r="A104" s="9">
        <v>96</v>
      </c>
      <c r="B104" s="13" t="s">
        <v>210</v>
      </c>
      <c r="C104" s="22" t="s">
        <v>19</v>
      </c>
      <c r="D104" s="11" t="s">
        <v>211</v>
      </c>
      <c r="E104" s="12">
        <v>45603.41</v>
      </c>
      <c r="F104" s="12"/>
      <c r="G104" s="12"/>
      <c r="H104" s="12">
        <f t="shared" si="12"/>
        <v>45603.41</v>
      </c>
      <c r="I104" s="12">
        <v>56313.27</v>
      </c>
      <c r="J104" s="12">
        <v>0</v>
      </c>
      <c r="K104" s="12">
        <v>0</v>
      </c>
      <c r="L104" s="12">
        <f t="shared" si="13"/>
        <v>56313.27</v>
      </c>
      <c r="M104" s="12">
        <v>54395.66</v>
      </c>
      <c r="N104" s="12">
        <v>0</v>
      </c>
      <c r="O104" s="12">
        <v>0</v>
      </c>
      <c r="P104" s="12">
        <f t="shared" si="14"/>
        <v>54395.66</v>
      </c>
      <c r="Q104" s="12">
        <f t="shared" si="15"/>
        <v>156312.34</v>
      </c>
      <c r="R104" s="12">
        <f t="shared" si="15"/>
        <v>0</v>
      </c>
      <c r="S104" s="12">
        <f t="shared" si="15"/>
        <v>0</v>
      </c>
      <c r="T104" s="12">
        <f t="shared" si="16"/>
        <v>156312.34</v>
      </c>
      <c r="U104" s="12">
        <v>49784.58</v>
      </c>
      <c r="V104" s="12">
        <v>0</v>
      </c>
      <c r="W104" s="12">
        <v>0</v>
      </c>
      <c r="X104" s="12">
        <f t="shared" si="17"/>
        <v>49784.58</v>
      </c>
      <c r="Y104" s="12">
        <f>'[1]ALOCARE PARA APR IN MAI 2022'!AC104</f>
        <v>50262.11</v>
      </c>
      <c r="Z104" s="12">
        <f>'[1]ALOCARE PARA APR IN MAI 2022'!AD104</f>
        <v>0</v>
      </c>
      <c r="AA104" s="12">
        <f>'[1]ALOCARE PARA APR IN MAI 2022'!AE104</f>
        <v>0</v>
      </c>
      <c r="AB104" s="12">
        <f t="shared" si="18"/>
        <v>50262.11</v>
      </c>
      <c r="AC104" s="12">
        <f>'[1]10%'!Y104</f>
        <v>49009.27</v>
      </c>
      <c r="AD104" s="12">
        <f>'[1]10%'!Z104</f>
        <v>0</v>
      </c>
      <c r="AE104" s="12">
        <f>'[1]10%'!AA104</f>
        <v>0</v>
      </c>
      <c r="AF104" s="12">
        <f t="shared" si="19"/>
        <v>49009.27</v>
      </c>
      <c r="AG104" s="12">
        <f t="shared" si="20"/>
        <v>149055.96</v>
      </c>
      <c r="AH104" s="12">
        <f t="shared" si="20"/>
        <v>0</v>
      </c>
      <c r="AI104" s="12">
        <f t="shared" si="20"/>
        <v>0</v>
      </c>
      <c r="AJ104" s="12">
        <f t="shared" si="21"/>
        <v>149055.96</v>
      </c>
    </row>
    <row r="105" spans="1:36">
      <c r="A105" s="9">
        <v>97</v>
      </c>
      <c r="B105" s="13" t="s">
        <v>212</v>
      </c>
      <c r="C105" s="22" t="s">
        <v>13</v>
      </c>
      <c r="D105" s="11" t="s">
        <v>213</v>
      </c>
      <c r="E105" s="12">
        <v>38401.42</v>
      </c>
      <c r="F105" s="12"/>
      <c r="G105" s="12"/>
      <c r="H105" s="12">
        <f t="shared" si="12"/>
        <v>38401.42</v>
      </c>
      <c r="I105" s="12">
        <v>42657.87</v>
      </c>
      <c r="J105" s="12"/>
      <c r="K105" s="12"/>
      <c r="L105" s="12">
        <f t="shared" si="13"/>
        <v>42657.87</v>
      </c>
      <c r="M105" s="12">
        <v>42078.97</v>
      </c>
      <c r="N105" s="12"/>
      <c r="O105" s="12"/>
      <c r="P105" s="12">
        <f t="shared" si="14"/>
        <v>42078.97</v>
      </c>
      <c r="Q105" s="12">
        <f t="shared" si="15"/>
        <v>123138.26000000001</v>
      </c>
      <c r="R105" s="12">
        <f t="shared" si="15"/>
        <v>0</v>
      </c>
      <c r="S105" s="12">
        <f t="shared" si="15"/>
        <v>0</v>
      </c>
      <c r="T105" s="12">
        <f t="shared" si="16"/>
        <v>123138.26000000001</v>
      </c>
      <c r="U105" s="12">
        <v>42558.92</v>
      </c>
      <c r="V105" s="12">
        <v>0</v>
      </c>
      <c r="W105" s="12">
        <v>50845.39</v>
      </c>
      <c r="X105" s="12">
        <f t="shared" si="17"/>
        <v>93404.31</v>
      </c>
      <c r="Y105" s="12">
        <f>'[1]ALOCARE PARA APR IN MAI 2022'!AC105</f>
        <v>42320.63</v>
      </c>
      <c r="Z105" s="12">
        <f>'[1]ALOCARE PARA APR IN MAI 2022'!AD105</f>
        <v>0</v>
      </c>
      <c r="AA105" s="12">
        <f>'[1]ALOCARE PARA APR IN MAI 2022'!AE105</f>
        <v>50812</v>
      </c>
      <c r="AB105" s="12">
        <f t="shared" si="18"/>
        <v>93132.63</v>
      </c>
      <c r="AC105" s="12">
        <f>'[1]10%'!Y105</f>
        <v>42320.63</v>
      </c>
      <c r="AD105" s="12">
        <f>'[1]10%'!Z105</f>
        <v>0</v>
      </c>
      <c r="AE105" s="12">
        <f>'[1]10%'!AA105</f>
        <v>50812</v>
      </c>
      <c r="AF105" s="12">
        <f t="shared" si="19"/>
        <v>93132.63</v>
      </c>
      <c r="AG105" s="12">
        <f t="shared" si="20"/>
        <v>127200.18</v>
      </c>
      <c r="AH105" s="12">
        <f t="shared" si="20"/>
        <v>0</v>
      </c>
      <c r="AI105" s="12">
        <f t="shared" si="20"/>
        <v>152469.39000000001</v>
      </c>
      <c r="AJ105" s="12">
        <f t="shared" si="21"/>
        <v>279669.57</v>
      </c>
    </row>
    <row r="106" spans="1:36">
      <c r="A106" s="9">
        <v>98</v>
      </c>
      <c r="B106" s="13" t="s">
        <v>214</v>
      </c>
      <c r="C106" s="22" t="s">
        <v>19</v>
      </c>
      <c r="D106" s="11" t="s">
        <v>215</v>
      </c>
      <c r="E106" s="12">
        <v>170070.16</v>
      </c>
      <c r="F106" s="12"/>
      <c r="G106" s="12"/>
      <c r="H106" s="12">
        <f t="shared" si="12"/>
        <v>170070.16</v>
      </c>
      <c r="I106" s="12">
        <v>186945.65</v>
      </c>
      <c r="J106" s="12"/>
      <c r="K106" s="12"/>
      <c r="L106" s="12">
        <f t="shared" si="13"/>
        <v>186945.65</v>
      </c>
      <c r="M106" s="12">
        <v>212729.44</v>
      </c>
      <c r="N106" s="12"/>
      <c r="O106" s="12"/>
      <c r="P106" s="12">
        <f t="shared" si="14"/>
        <v>212729.44</v>
      </c>
      <c r="Q106" s="12">
        <f t="shared" si="15"/>
        <v>569745.25</v>
      </c>
      <c r="R106" s="12">
        <f t="shared" si="15"/>
        <v>0</v>
      </c>
      <c r="S106" s="12">
        <f t="shared" si="15"/>
        <v>0</v>
      </c>
      <c r="T106" s="12">
        <f t="shared" si="16"/>
        <v>569745.25</v>
      </c>
      <c r="U106" s="12">
        <v>164618.22</v>
      </c>
      <c r="V106" s="12">
        <v>0</v>
      </c>
      <c r="W106" s="12">
        <v>0</v>
      </c>
      <c r="X106" s="12">
        <f t="shared" si="17"/>
        <v>164618.22</v>
      </c>
      <c r="Y106" s="12">
        <f>'[1]ALOCARE PARA APR IN MAI 2022'!AC106</f>
        <v>167350.65</v>
      </c>
      <c r="Z106" s="12">
        <f>'[1]ALOCARE PARA APR IN MAI 2022'!AD106</f>
        <v>0</v>
      </c>
      <c r="AA106" s="12">
        <f>'[1]ALOCARE PARA APR IN MAI 2022'!AE106</f>
        <v>0</v>
      </c>
      <c r="AB106" s="12">
        <f t="shared" si="18"/>
        <v>167350.65</v>
      </c>
      <c r="AC106" s="12">
        <f>'[1]10%'!Y106</f>
        <v>162861.17000000001</v>
      </c>
      <c r="AD106" s="12">
        <f>'[1]10%'!Z106</f>
        <v>0</v>
      </c>
      <c r="AE106" s="12">
        <f>'[1]10%'!AA106</f>
        <v>0</v>
      </c>
      <c r="AF106" s="12">
        <f t="shared" si="19"/>
        <v>162861.17000000001</v>
      </c>
      <c r="AG106" s="12">
        <f t="shared" si="20"/>
        <v>494830.04000000004</v>
      </c>
      <c r="AH106" s="12">
        <f t="shared" si="20"/>
        <v>0</v>
      </c>
      <c r="AI106" s="12">
        <f t="shared" si="20"/>
        <v>0</v>
      </c>
      <c r="AJ106" s="12">
        <f t="shared" si="21"/>
        <v>494830.04000000004</v>
      </c>
    </row>
    <row r="107" spans="1:36">
      <c r="A107" s="9">
        <v>99</v>
      </c>
      <c r="B107" s="13" t="s">
        <v>216</v>
      </c>
      <c r="C107" s="22" t="s">
        <v>37</v>
      </c>
      <c r="D107" s="11" t="s">
        <v>217</v>
      </c>
      <c r="E107" s="12"/>
      <c r="F107" s="12">
        <v>101610</v>
      </c>
      <c r="G107" s="12"/>
      <c r="H107" s="12">
        <f t="shared" si="12"/>
        <v>101610</v>
      </c>
      <c r="I107" s="12">
        <v>0</v>
      </c>
      <c r="J107" s="12">
        <v>102180</v>
      </c>
      <c r="K107" s="12">
        <v>0</v>
      </c>
      <c r="L107" s="12">
        <f t="shared" si="13"/>
        <v>102180</v>
      </c>
      <c r="M107" s="12">
        <v>0</v>
      </c>
      <c r="N107" s="12">
        <v>140740</v>
      </c>
      <c r="O107" s="12">
        <v>0</v>
      </c>
      <c r="P107" s="12">
        <f t="shared" si="14"/>
        <v>140740</v>
      </c>
      <c r="Q107" s="12">
        <f t="shared" si="15"/>
        <v>0</v>
      </c>
      <c r="R107" s="12">
        <f t="shared" si="15"/>
        <v>344530</v>
      </c>
      <c r="S107" s="12">
        <f t="shared" si="15"/>
        <v>0</v>
      </c>
      <c r="T107" s="12">
        <f t="shared" si="16"/>
        <v>344530</v>
      </c>
      <c r="U107" s="12">
        <v>0</v>
      </c>
      <c r="V107" s="12">
        <v>31369.18</v>
      </c>
      <c r="W107" s="12">
        <v>0</v>
      </c>
      <c r="X107" s="12">
        <f t="shared" si="17"/>
        <v>31369.18</v>
      </c>
      <c r="Y107" s="12">
        <f>'[1]ALOCARE PARA APR IN MAI 2022'!AC107</f>
        <v>0</v>
      </c>
      <c r="Z107" s="12">
        <f>'[1]ALOCARE PARA APR IN MAI 2022'!AD107</f>
        <v>33123.379999999997</v>
      </c>
      <c r="AA107" s="12">
        <f>'[1]ALOCARE PARA APR IN MAI 2022'!AE107</f>
        <v>0</v>
      </c>
      <c r="AB107" s="12">
        <f t="shared" si="18"/>
        <v>33123.379999999997</v>
      </c>
      <c r="AC107" s="12">
        <f>'[1]10%'!Y107</f>
        <v>0</v>
      </c>
      <c r="AD107" s="12">
        <f>'[1]10%'!Z107</f>
        <v>28424.13</v>
      </c>
      <c r="AE107" s="12">
        <f>'[1]10%'!AA107</f>
        <v>0</v>
      </c>
      <c r="AF107" s="12">
        <f t="shared" si="19"/>
        <v>28424.13</v>
      </c>
      <c r="AG107" s="12">
        <f t="shared" si="20"/>
        <v>0</v>
      </c>
      <c r="AH107" s="12">
        <f t="shared" si="20"/>
        <v>92916.69</v>
      </c>
      <c r="AI107" s="12">
        <f t="shared" si="20"/>
        <v>0</v>
      </c>
      <c r="AJ107" s="12">
        <f t="shared" si="21"/>
        <v>92916.69</v>
      </c>
    </row>
    <row r="108" spans="1:36">
      <c r="A108" s="9">
        <v>100</v>
      </c>
      <c r="B108" s="13" t="s">
        <v>218</v>
      </c>
      <c r="C108" s="22" t="s">
        <v>34</v>
      </c>
      <c r="D108" s="11" t="s">
        <v>219</v>
      </c>
      <c r="E108" s="12"/>
      <c r="F108" s="12"/>
      <c r="G108" s="12">
        <v>153707</v>
      </c>
      <c r="H108" s="12">
        <f t="shared" si="12"/>
        <v>153707</v>
      </c>
      <c r="I108" s="12"/>
      <c r="J108" s="12"/>
      <c r="K108" s="12">
        <v>177753</v>
      </c>
      <c r="L108" s="12">
        <f t="shared" si="13"/>
        <v>177753</v>
      </c>
      <c r="M108" s="12"/>
      <c r="N108" s="12"/>
      <c r="O108" s="12">
        <v>173190</v>
      </c>
      <c r="P108" s="12">
        <f t="shared" si="14"/>
        <v>173190</v>
      </c>
      <c r="Q108" s="12">
        <f t="shared" si="15"/>
        <v>0</v>
      </c>
      <c r="R108" s="12">
        <f t="shared" si="15"/>
        <v>0</v>
      </c>
      <c r="S108" s="12">
        <f t="shared" si="15"/>
        <v>504650</v>
      </c>
      <c r="T108" s="12">
        <f t="shared" si="16"/>
        <v>504650</v>
      </c>
      <c r="U108" s="12">
        <v>0</v>
      </c>
      <c r="V108" s="12">
        <v>0</v>
      </c>
      <c r="W108" s="12">
        <v>146148.81</v>
      </c>
      <c r="X108" s="12">
        <f t="shared" si="17"/>
        <v>146148.81</v>
      </c>
      <c r="Y108" s="12">
        <f>'[1]ALOCARE PARA APR IN MAI 2022'!AC108</f>
        <v>0</v>
      </c>
      <c r="Z108" s="12">
        <f>'[1]ALOCARE PARA APR IN MAI 2022'!AD108</f>
        <v>0</v>
      </c>
      <c r="AA108" s="12">
        <f>'[1]ALOCARE PARA APR IN MAI 2022'!AE108</f>
        <v>150804.35</v>
      </c>
      <c r="AB108" s="12">
        <f t="shared" si="18"/>
        <v>150804.35</v>
      </c>
      <c r="AC108" s="12">
        <f>'[1]10%'!Y108</f>
        <v>0</v>
      </c>
      <c r="AD108" s="12">
        <f>'[1]10%'!Z108</f>
        <v>0</v>
      </c>
      <c r="AE108" s="12">
        <f>'[1]10%'!AA108</f>
        <v>138322.04999999999</v>
      </c>
      <c r="AF108" s="12">
        <f t="shared" si="19"/>
        <v>138322.04999999999</v>
      </c>
      <c r="AG108" s="12">
        <f t="shared" si="20"/>
        <v>0</v>
      </c>
      <c r="AH108" s="12">
        <f t="shared" si="20"/>
        <v>0</v>
      </c>
      <c r="AI108" s="12">
        <f t="shared" si="20"/>
        <v>435275.21</v>
      </c>
      <c r="AJ108" s="12">
        <f t="shared" si="21"/>
        <v>435275.21</v>
      </c>
    </row>
    <row r="109" spans="1:36">
      <c r="A109" s="9">
        <v>101</v>
      </c>
      <c r="B109" s="13" t="s">
        <v>220</v>
      </c>
      <c r="C109" s="22" t="s">
        <v>34</v>
      </c>
      <c r="D109" s="11" t="s">
        <v>221</v>
      </c>
      <c r="E109" s="12"/>
      <c r="F109" s="12"/>
      <c r="G109" s="12">
        <v>391827</v>
      </c>
      <c r="H109" s="12">
        <f t="shared" si="12"/>
        <v>391827</v>
      </c>
      <c r="I109" s="12"/>
      <c r="J109" s="12"/>
      <c r="K109" s="12">
        <v>388941</v>
      </c>
      <c r="L109" s="12">
        <f t="shared" si="13"/>
        <v>388941</v>
      </c>
      <c r="M109" s="12"/>
      <c r="N109" s="12"/>
      <c r="O109" s="12">
        <v>421323</v>
      </c>
      <c r="P109" s="12">
        <f t="shared" si="14"/>
        <v>421323</v>
      </c>
      <c r="Q109" s="12">
        <f t="shared" si="15"/>
        <v>0</v>
      </c>
      <c r="R109" s="12">
        <f t="shared" si="15"/>
        <v>0</v>
      </c>
      <c r="S109" s="12">
        <f t="shared" si="15"/>
        <v>1202091</v>
      </c>
      <c r="T109" s="12">
        <f t="shared" si="16"/>
        <v>1202091</v>
      </c>
      <c r="U109" s="12">
        <v>0</v>
      </c>
      <c r="V109" s="12">
        <v>0</v>
      </c>
      <c r="W109" s="12">
        <v>243447.27</v>
      </c>
      <c r="X109" s="12">
        <f t="shared" si="17"/>
        <v>243447.27</v>
      </c>
      <c r="Y109" s="12">
        <f>'[1]ALOCARE PARA APR IN MAI 2022'!AC109</f>
        <v>0</v>
      </c>
      <c r="Z109" s="12">
        <f>'[1]ALOCARE PARA APR IN MAI 2022'!AD109</f>
        <v>0</v>
      </c>
      <c r="AA109" s="12">
        <f>'[1]ALOCARE PARA APR IN MAI 2022'!AE109</f>
        <v>252123.87</v>
      </c>
      <c r="AB109" s="12">
        <f t="shared" si="18"/>
        <v>252123.87</v>
      </c>
      <c r="AC109" s="12">
        <f>'[1]10%'!Y109</f>
        <v>0</v>
      </c>
      <c r="AD109" s="12">
        <f>'[1]10%'!Z109</f>
        <v>0</v>
      </c>
      <c r="AE109" s="12">
        <f>'[1]10%'!AA109</f>
        <v>226756.1</v>
      </c>
      <c r="AF109" s="12">
        <f t="shared" si="19"/>
        <v>226756.1</v>
      </c>
      <c r="AG109" s="12">
        <f t="shared" si="20"/>
        <v>0</v>
      </c>
      <c r="AH109" s="12">
        <f t="shared" si="20"/>
        <v>0</v>
      </c>
      <c r="AI109" s="12">
        <f t="shared" si="20"/>
        <v>722327.24</v>
      </c>
      <c r="AJ109" s="12">
        <f t="shared" si="21"/>
        <v>722327.24</v>
      </c>
    </row>
    <row r="110" spans="1:36">
      <c r="A110" s="9">
        <v>102</v>
      </c>
      <c r="B110" s="13" t="s">
        <v>222</v>
      </c>
      <c r="C110" s="22" t="s">
        <v>19</v>
      </c>
      <c r="D110" s="11" t="s">
        <v>223</v>
      </c>
      <c r="E110" s="12">
        <v>61648.15</v>
      </c>
      <c r="F110" s="12"/>
      <c r="G110" s="12"/>
      <c r="H110" s="12">
        <f t="shared" si="12"/>
        <v>61648.15</v>
      </c>
      <c r="I110" s="12">
        <v>69219.009999999995</v>
      </c>
      <c r="J110" s="12"/>
      <c r="K110" s="12"/>
      <c r="L110" s="12">
        <f t="shared" si="13"/>
        <v>69219.009999999995</v>
      </c>
      <c r="M110" s="12">
        <v>67313.600000000006</v>
      </c>
      <c r="N110" s="12"/>
      <c r="O110" s="12"/>
      <c r="P110" s="12">
        <f t="shared" si="14"/>
        <v>67313.600000000006</v>
      </c>
      <c r="Q110" s="12">
        <f t="shared" si="15"/>
        <v>198180.76</v>
      </c>
      <c r="R110" s="12">
        <f t="shared" si="15"/>
        <v>0</v>
      </c>
      <c r="S110" s="12">
        <f t="shared" si="15"/>
        <v>0</v>
      </c>
      <c r="T110" s="12">
        <f t="shared" si="16"/>
        <v>198180.76</v>
      </c>
      <c r="U110" s="12">
        <v>66480.929999999993</v>
      </c>
      <c r="V110" s="12">
        <v>0</v>
      </c>
      <c r="W110" s="12">
        <v>0</v>
      </c>
      <c r="X110" s="12">
        <f t="shared" si="17"/>
        <v>66480.929999999993</v>
      </c>
      <c r="Y110" s="12">
        <f>'[1]ALOCARE PARA APR IN MAI 2022'!AC110</f>
        <v>68529.789999999994</v>
      </c>
      <c r="Z110" s="12">
        <f>'[1]ALOCARE PARA APR IN MAI 2022'!AD110</f>
        <v>0</v>
      </c>
      <c r="AA110" s="12">
        <f>'[1]ALOCARE PARA APR IN MAI 2022'!AE110</f>
        <v>0</v>
      </c>
      <c r="AB110" s="12">
        <f t="shared" si="18"/>
        <v>68529.789999999994</v>
      </c>
      <c r="AC110" s="12">
        <f>'[1]10%'!Y110</f>
        <v>66804.2</v>
      </c>
      <c r="AD110" s="12">
        <f>'[1]10%'!Z110</f>
        <v>0</v>
      </c>
      <c r="AE110" s="12">
        <f>'[1]10%'!AA110</f>
        <v>0</v>
      </c>
      <c r="AF110" s="12">
        <f t="shared" si="19"/>
        <v>66804.2</v>
      </c>
      <c r="AG110" s="12">
        <f t="shared" si="20"/>
        <v>201814.91999999998</v>
      </c>
      <c r="AH110" s="12">
        <f t="shared" si="20"/>
        <v>0</v>
      </c>
      <c r="AI110" s="12">
        <f t="shared" si="20"/>
        <v>0</v>
      </c>
      <c r="AJ110" s="12">
        <f t="shared" si="21"/>
        <v>201814.91999999998</v>
      </c>
    </row>
    <row r="111" spans="1:36">
      <c r="A111" s="9">
        <v>103</v>
      </c>
      <c r="B111" s="13" t="s">
        <v>224</v>
      </c>
      <c r="C111" s="22" t="s">
        <v>34</v>
      </c>
      <c r="D111" s="11" t="s">
        <v>225</v>
      </c>
      <c r="E111" s="12"/>
      <c r="F111" s="12"/>
      <c r="G111" s="12">
        <v>3747</v>
      </c>
      <c r="H111" s="12">
        <f t="shared" si="12"/>
        <v>3747</v>
      </c>
      <c r="I111" s="12"/>
      <c r="J111" s="12"/>
      <c r="K111" s="12">
        <v>4807</v>
      </c>
      <c r="L111" s="12">
        <f t="shared" si="13"/>
        <v>4807</v>
      </c>
      <c r="M111" s="12"/>
      <c r="N111" s="12"/>
      <c r="O111" s="12">
        <v>8488</v>
      </c>
      <c r="P111" s="12">
        <f t="shared" si="14"/>
        <v>8488</v>
      </c>
      <c r="Q111" s="12">
        <f t="shared" si="15"/>
        <v>0</v>
      </c>
      <c r="R111" s="12">
        <f t="shared" si="15"/>
        <v>0</v>
      </c>
      <c r="S111" s="12">
        <f t="shared" si="15"/>
        <v>17042</v>
      </c>
      <c r="T111" s="12">
        <f t="shared" si="16"/>
        <v>17042</v>
      </c>
      <c r="U111" s="12">
        <v>0</v>
      </c>
      <c r="V111" s="12">
        <v>0</v>
      </c>
      <c r="W111" s="12">
        <v>17609.099999999999</v>
      </c>
      <c r="X111" s="12">
        <f t="shared" si="17"/>
        <v>17609.099999999999</v>
      </c>
      <c r="Y111" s="12">
        <f>'[1]ALOCARE PARA APR IN MAI 2022'!AC111</f>
        <v>0</v>
      </c>
      <c r="Z111" s="12">
        <f>'[1]ALOCARE PARA APR IN MAI 2022'!AD111</f>
        <v>0</v>
      </c>
      <c r="AA111" s="12">
        <f>'[1]ALOCARE PARA APR IN MAI 2022'!AE111</f>
        <v>17606.22</v>
      </c>
      <c r="AB111" s="12">
        <f t="shared" si="18"/>
        <v>17606.22</v>
      </c>
      <c r="AC111" s="12">
        <f>'[1]10%'!Y111</f>
        <v>0</v>
      </c>
      <c r="AD111" s="12">
        <f>'[1]10%'!Z111</f>
        <v>0</v>
      </c>
      <c r="AE111" s="12">
        <f>'[1]10%'!AA111</f>
        <v>17606.22</v>
      </c>
      <c r="AF111" s="12">
        <f t="shared" si="19"/>
        <v>17606.22</v>
      </c>
      <c r="AG111" s="12">
        <f t="shared" si="20"/>
        <v>0</v>
      </c>
      <c r="AH111" s="12">
        <f t="shared" si="20"/>
        <v>0</v>
      </c>
      <c r="AI111" s="12">
        <f t="shared" si="20"/>
        <v>52821.54</v>
      </c>
      <c r="AJ111" s="12">
        <f t="shared" si="21"/>
        <v>52821.54</v>
      </c>
    </row>
    <row r="112" spans="1:36">
      <c r="A112" s="9">
        <v>104</v>
      </c>
      <c r="B112" s="13" t="s">
        <v>226</v>
      </c>
      <c r="C112" s="22" t="s">
        <v>40</v>
      </c>
      <c r="D112" s="11" t="s">
        <v>227</v>
      </c>
      <c r="E112" s="12">
        <v>18025.330000000002</v>
      </c>
      <c r="F112" s="12">
        <v>0</v>
      </c>
      <c r="G112" s="12"/>
      <c r="H112" s="12">
        <f t="shared" si="12"/>
        <v>18025.330000000002</v>
      </c>
      <c r="I112" s="12">
        <v>26279.43</v>
      </c>
      <c r="J112" s="12">
        <v>0</v>
      </c>
      <c r="K112" s="12"/>
      <c r="L112" s="12">
        <f t="shared" si="13"/>
        <v>26279.43</v>
      </c>
      <c r="M112" s="12">
        <v>26303.4</v>
      </c>
      <c r="N112" s="12">
        <v>720</v>
      </c>
      <c r="O112" s="12"/>
      <c r="P112" s="12">
        <f t="shared" si="14"/>
        <v>27023.4</v>
      </c>
      <c r="Q112" s="12">
        <f t="shared" si="15"/>
        <v>70608.160000000003</v>
      </c>
      <c r="R112" s="12">
        <f t="shared" si="15"/>
        <v>720</v>
      </c>
      <c r="S112" s="12">
        <f t="shared" si="15"/>
        <v>0</v>
      </c>
      <c r="T112" s="12">
        <f t="shared" si="16"/>
        <v>71328.160000000003</v>
      </c>
      <c r="U112" s="12">
        <v>52041.66</v>
      </c>
      <c r="V112" s="12">
        <v>2019.15</v>
      </c>
      <c r="W112" s="12">
        <v>0</v>
      </c>
      <c r="X112" s="12">
        <f t="shared" si="17"/>
        <v>54060.810000000005</v>
      </c>
      <c r="Y112" s="12">
        <f>'[1]ALOCARE PARA APR IN MAI 2022'!AC112</f>
        <v>52448.5</v>
      </c>
      <c r="Z112" s="12">
        <f>'[1]ALOCARE PARA APR IN MAI 2022'!AD112</f>
        <v>2012.27</v>
      </c>
      <c r="AA112" s="12">
        <f>'[1]ALOCARE PARA APR IN MAI 2022'!AE112</f>
        <v>0</v>
      </c>
      <c r="AB112" s="12">
        <f t="shared" si="18"/>
        <v>54460.77</v>
      </c>
      <c r="AC112" s="12">
        <f>'[1]10%'!Y112</f>
        <v>52448.5</v>
      </c>
      <c r="AD112" s="12">
        <f>'[1]10%'!Z112</f>
        <v>2012.27</v>
      </c>
      <c r="AE112" s="12">
        <f>'[1]10%'!AA112</f>
        <v>0</v>
      </c>
      <c r="AF112" s="12">
        <f t="shared" si="19"/>
        <v>54460.77</v>
      </c>
      <c r="AG112" s="12">
        <f t="shared" si="20"/>
        <v>156938.66</v>
      </c>
      <c r="AH112" s="12">
        <f t="shared" si="20"/>
        <v>6043.6900000000005</v>
      </c>
      <c r="AI112" s="12">
        <f t="shared" si="20"/>
        <v>0</v>
      </c>
      <c r="AJ112" s="12">
        <f t="shared" si="21"/>
        <v>162982.35</v>
      </c>
    </row>
    <row r="113" spans="1:36">
      <c r="A113" s="9">
        <v>105</v>
      </c>
      <c r="B113" s="13" t="s">
        <v>228</v>
      </c>
      <c r="C113" s="22" t="s">
        <v>19</v>
      </c>
      <c r="D113" s="11" t="s">
        <v>229</v>
      </c>
      <c r="E113" s="12">
        <v>158967.12</v>
      </c>
      <c r="F113" s="12"/>
      <c r="G113" s="12"/>
      <c r="H113" s="12">
        <f t="shared" si="12"/>
        <v>158967.12</v>
      </c>
      <c r="I113" s="12">
        <v>181186.49</v>
      </c>
      <c r="J113" s="12"/>
      <c r="K113" s="12"/>
      <c r="L113" s="12">
        <f t="shared" si="13"/>
        <v>181186.49</v>
      </c>
      <c r="M113" s="12">
        <v>194917.49</v>
      </c>
      <c r="N113" s="12"/>
      <c r="O113" s="12"/>
      <c r="P113" s="12">
        <f t="shared" si="14"/>
        <v>194917.49</v>
      </c>
      <c r="Q113" s="12">
        <f t="shared" si="15"/>
        <v>535071.1</v>
      </c>
      <c r="R113" s="12">
        <f t="shared" si="15"/>
        <v>0</v>
      </c>
      <c r="S113" s="12">
        <f t="shared" si="15"/>
        <v>0</v>
      </c>
      <c r="T113" s="12">
        <f t="shared" si="16"/>
        <v>535071.1</v>
      </c>
      <c r="U113" s="12">
        <v>170764.52</v>
      </c>
      <c r="V113" s="12">
        <v>0</v>
      </c>
      <c r="W113" s="12">
        <v>0</v>
      </c>
      <c r="X113" s="12">
        <f t="shared" si="17"/>
        <v>170764.52</v>
      </c>
      <c r="Y113" s="12">
        <f>'[1]ALOCARE PARA APR IN MAI 2022'!AC113</f>
        <v>173698.68</v>
      </c>
      <c r="Z113" s="12">
        <f>'[1]ALOCARE PARA APR IN MAI 2022'!AD113</f>
        <v>0</v>
      </c>
      <c r="AA113" s="12">
        <f>'[1]ALOCARE PARA APR IN MAI 2022'!AE113</f>
        <v>0</v>
      </c>
      <c r="AB113" s="12">
        <f t="shared" si="18"/>
        <v>173698.68</v>
      </c>
      <c r="AC113" s="12">
        <f>'[1]10%'!Y113</f>
        <v>169239.1</v>
      </c>
      <c r="AD113" s="12">
        <f>'[1]10%'!Z113</f>
        <v>0</v>
      </c>
      <c r="AE113" s="12">
        <f>'[1]10%'!AA113</f>
        <v>0</v>
      </c>
      <c r="AF113" s="12">
        <f t="shared" si="19"/>
        <v>169239.1</v>
      </c>
      <c r="AG113" s="12">
        <f t="shared" si="20"/>
        <v>513702.29999999993</v>
      </c>
      <c r="AH113" s="12">
        <f t="shared" si="20"/>
        <v>0</v>
      </c>
      <c r="AI113" s="12">
        <f t="shared" si="20"/>
        <v>0</v>
      </c>
      <c r="AJ113" s="12">
        <f t="shared" si="21"/>
        <v>513702.29999999993</v>
      </c>
    </row>
    <row r="114" spans="1:36">
      <c r="A114" s="9">
        <v>106</v>
      </c>
      <c r="B114" s="13" t="s">
        <v>230</v>
      </c>
      <c r="C114" s="22" t="s">
        <v>37</v>
      </c>
      <c r="D114" s="11" t="s">
        <v>231</v>
      </c>
      <c r="E114" s="12"/>
      <c r="F114" s="12">
        <v>79720</v>
      </c>
      <c r="G114" s="12"/>
      <c r="H114" s="12">
        <f t="shared" si="12"/>
        <v>79720</v>
      </c>
      <c r="I114" s="12"/>
      <c r="J114" s="12">
        <v>87520</v>
      </c>
      <c r="K114" s="12"/>
      <c r="L114" s="12">
        <f t="shared" si="13"/>
        <v>87520</v>
      </c>
      <c r="M114" s="12"/>
      <c r="N114" s="12">
        <v>102080</v>
      </c>
      <c r="O114" s="12"/>
      <c r="P114" s="12">
        <f t="shared" si="14"/>
        <v>102080</v>
      </c>
      <c r="Q114" s="12">
        <f t="shared" si="15"/>
        <v>0</v>
      </c>
      <c r="R114" s="12">
        <f t="shared" si="15"/>
        <v>269320</v>
      </c>
      <c r="S114" s="12">
        <f t="shared" si="15"/>
        <v>0</v>
      </c>
      <c r="T114" s="12">
        <f t="shared" si="16"/>
        <v>269320</v>
      </c>
      <c r="U114" s="12">
        <v>0</v>
      </c>
      <c r="V114" s="12">
        <v>7021.56</v>
      </c>
      <c r="W114" s="12">
        <v>0</v>
      </c>
      <c r="X114" s="12">
        <f t="shared" si="17"/>
        <v>7021.56</v>
      </c>
      <c r="Y114" s="12">
        <f>'[1]ALOCARE PARA APR IN MAI 2022'!AC114</f>
        <v>0</v>
      </c>
      <c r="Z114" s="12">
        <f>'[1]ALOCARE PARA APR IN MAI 2022'!AD114</f>
        <v>9550.6200000000008</v>
      </c>
      <c r="AA114" s="12">
        <f>'[1]ALOCARE PARA APR IN MAI 2022'!AE114</f>
        <v>0</v>
      </c>
      <c r="AB114" s="12">
        <f t="shared" si="18"/>
        <v>9550.6200000000008</v>
      </c>
      <c r="AC114" s="12">
        <f>'[1]10%'!Y114</f>
        <v>0</v>
      </c>
      <c r="AD114" s="12">
        <f>'[1]10%'!Z114</f>
        <v>6354.36</v>
      </c>
      <c r="AE114" s="12">
        <f>'[1]10%'!AA114</f>
        <v>0</v>
      </c>
      <c r="AF114" s="12">
        <f t="shared" si="19"/>
        <v>6354.36</v>
      </c>
      <c r="AG114" s="12">
        <f t="shared" si="20"/>
        <v>0</v>
      </c>
      <c r="AH114" s="12">
        <f t="shared" si="20"/>
        <v>22926.54</v>
      </c>
      <c r="AI114" s="12">
        <f t="shared" si="20"/>
        <v>0</v>
      </c>
      <c r="AJ114" s="12">
        <f t="shared" si="21"/>
        <v>22926.54</v>
      </c>
    </row>
    <row r="115" spans="1:36">
      <c r="A115" s="9">
        <v>107</v>
      </c>
      <c r="B115" s="13" t="s">
        <v>232</v>
      </c>
      <c r="C115" s="22" t="s">
        <v>34</v>
      </c>
      <c r="D115" s="11" t="s">
        <v>233</v>
      </c>
      <c r="E115" s="12"/>
      <c r="F115" s="12"/>
      <c r="G115" s="12">
        <v>245050</v>
      </c>
      <c r="H115" s="12">
        <f t="shared" si="12"/>
        <v>245050</v>
      </c>
      <c r="I115" s="12"/>
      <c r="J115" s="12"/>
      <c r="K115" s="12">
        <v>321850</v>
      </c>
      <c r="L115" s="12">
        <f t="shared" si="13"/>
        <v>321850</v>
      </c>
      <c r="M115" s="12"/>
      <c r="N115" s="12"/>
      <c r="O115" s="12">
        <v>387200</v>
      </c>
      <c r="P115" s="12">
        <f t="shared" si="14"/>
        <v>387200</v>
      </c>
      <c r="Q115" s="12">
        <f t="shared" si="15"/>
        <v>0</v>
      </c>
      <c r="R115" s="12">
        <f t="shared" si="15"/>
        <v>0</v>
      </c>
      <c r="S115" s="12">
        <f t="shared" si="15"/>
        <v>954100</v>
      </c>
      <c r="T115" s="12">
        <f t="shared" si="16"/>
        <v>954100</v>
      </c>
      <c r="U115" s="12">
        <v>0</v>
      </c>
      <c r="V115" s="12">
        <v>0</v>
      </c>
      <c r="W115" s="12">
        <v>200269.25</v>
      </c>
      <c r="X115" s="12">
        <f t="shared" si="17"/>
        <v>200269.25</v>
      </c>
      <c r="Y115" s="12">
        <f>'[1]ALOCARE PARA APR IN MAI 2022'!AC115</f>
        <v>0</v>
      </c>
      <c r="Z115" s="12">
        <f>'[1]ALOCARE PARA APR IN MAI 2022'!AD115</f>
        <v>0</v>
      </c>
      <c r="AA115" s="12">
        <f>'[1]ALOCARE PARA APR IN MAI 2022'!AE115</f>
        <v>205699.77</v>
      </c>
      <c r="AB115" s="12">
        <f t="shared" si="18"/>
        <v>205699.77</v>
      </c>
      <c r="AC115" s="12">
        <f>'[1]10%'!Y115</f>
        <v>0</v>
      </c>
      <c r="AD115" s="12">
        <f>'[1]10%'!Z115</f>
        <v>0</v>
      </c>
      <c r="AE115" s="12">
        <f>'[1]10%'!AA115</f>
        <v>186339.92</v>
      </c>
      <c r="AF115" s="12">
        <f t="shared" si="19"/>
        <v>186339.92</v>
      </c>
      <c r="AG115" s="12">
        <f t="shared" si="20"/>
        <v>0</v>
      </c>
      <c r="AH115" s="12">
        <f t="shared" si="20"/>
        <v>0</v>
      </c>
      <c r="AI115" s="12">
        <f t="shared" si="20"/>
        <v>592308.94000000006</v>
      </c>
      <c r="AJ115" s="12">
        <f t="shared" si="21"/>
        <v>592308.94000000006</v>
      </c>
    </row>
    <row r="116" spans="1:36">
      <c r="A116" s="9">
        <v>108</v>
      </c>
      <c r="B116" s="13" t="s">
        <v>234</v>
      </c>
      <c r="C116" s="22" t="s">
        <v>76</v>
      </c>
      <c r="D116" s="11" t="s">
        <v>235</v>
      </c>
      <c r="E116" s="12">
        <v>0</v>
      </c>
      <c r="F116" s="12">
        <v>0</v>
      </c>
      <c r="G116" s="12">
        <v>0</v>
      </c>
      <c r="H116" s="12">
        <f t="shared" si="12"/>
        <v>0</v>
      </c>
      <c r="I116" s="12"/>
      <c r="J116" s="12">
        <v>0</v>
      </c>
      <c r="K116" s="12">
        <v>0</v>
      </c>
      <c r="L116" s="12">
        <f t="shared" si="13"/>
        <v>0</v>
      </c>
      <c r="M116" s="12"/>
      <c r="N116" s="12">
        <v>360</v>
      </c>
      <c r="O116" s="12">
        <v>3383</v>
      </c>
      <c r="P116" s="12">
        <f t="shared" si="14"/>
        <v>3743</v>
      </c>
      <c r="Q116" s="12">
        <f t="shared" si="15"/>
        <v>0</v>
      </c>
      <c r="R116" s="12">
        <f t="shared" si="15"/>
        <v>360</v>
      </c>
      <c r="S116" s="12">
        <f t="shared" si="15"/>
        <v>3383</v>
      </c>
      <c r="T116" s="12">
        <f t="shared" si="16"/>
        <v>3743</v>
      </c>
      <c r="U116" s="12">
        <v>0</v>
      </c>
      <c r="V116" s="12">
        <v>3921.81</v>
      </c>
      <c r="W116" s="12">
        <v>59329.120000000003</v>
      </c>
      <c r="X116" s="12">
        <f t="shared" si="17"/>
        <v>63250.93</v>
      </c>
      <c r="Y116" s="12">
        <f>'[1]ALOCARE PARA APR IN MAI 2022'!AC116</f>
        <v>0</v>
      </c>
      <c r="Z116" s="12">
        <f>'[1]ALOCARE PARA APR IN MAI 2022'!AD116</f>
        <v>3908.44</v>
      </c>
      <c r="AA116" s="12">
        <f>'[1]ALOCARE PARA APR IN MAI 2022'!AE116</f>
        <v>63580.05</v>
      </c>
      <c r="AB116" s="12">
        <f t="shared" si="18"/>
        <v>67488.490000000005</v>
      </c>
      <c r="AC116" s="12">
        <f>'[1]10%'!Y116</f>
        <v>0</v>
      </c>
      <c r="AD116" s="12">
        <f>'[1]10%'!Z116</f>
        <v>3908.44</v>
      </c>
      <c r="AE116" s="12">
        <f>'[1]10%'!AA116</f>
        <v>63580.05</v>
      </c>
      <c r="AF116" s="12">
        <f t="shared" si="19"/>
        <v>67488.490000000005</v>
      </c>
      <c r="AG116" s="12">
        <f t="shared" si="20"/>
        <v>0</v>
      </c>
      <c r="AH116" s="12">
        <f t="shared" si="20"/>
        <v>11738.69</v>
      </c>
      <c r="AI116" s="12">
        <f t="shared" si="20"/>
        <v>186489.22000000003</v>
      </c>
      <c r="AJ116" s="12">
        <f t="shared" si="21"/>
        <v>198227.91000000003</v>
      </c>
    </row>
    <row r="117" spans="1:36">
      <c r="A117" s="9">
        <v>109</v>
      </c>
      <c r="B117" s="13" t="s">
        <v>236</v>
      </c>
      <c r="C117" s="22" t="s">
        <v>34</v>
      </c>
      <c r="D117" s="11" t="s">
        <v>237</v>
      </c>
      <c r="E117" s="12"/>
      <c r="F117" s="12"/>
      <c r="G117" s="12">
        <v>476050</v>
      </c>
      <c r="H117" s="12">
        <f t="shared" si="12"/>
        <v>476050</v>
      </c>
      <c r="I117" s="12"/>
      <c r="J117" s="12"/>
      <c r="K117" s="12">
        <v>515850</v>
      </c>
      <c r="L117" s="12">
        <f t="shared" si="13"/>
        <v>515850</v>
      </c>
      <c r="M117" s="12"/>
      <c r="N117" s="12"/>
      <c r="O117" s="12">
        <v>574250</v>
      </c>
      <c r="P117" s="12">
        <f t="shared" si="14"/>
        <v>574250</v>
      </c>
      <c r="Q117" s="12">
        <f t="shared" si="15"/>
        <v>0</v>
      </c>
      <c r="R117" s="12">
        <f t="shared" si="15"/>
        <v>0</v>
      </c>
      <c r="S117" s="12">
        <f t="shared" si="15"/>
        <v>1566150</v>
      </c>
      <c r="T117" s="12">
        <f t="shared" si="16"/>
        <v>1566150</v>
      </c>
      <c r="U117" s="12">
        <v>0</v>
      </c>
      <c r="V117" s="12">
        <v>0</v>
      </c>
      <c r="W117" s="12">
        <v>183198.69</v>
      </c>
      <c r="X117" s="12">
        <f t="shared" si="17"/>
        <v>183198.69</v>
      </c>
      <c r="Y117" s="12">
        <f>'[1]ALOCARE PARA APR IN MAI 2022'!AC117</f>
        <v>0</v>
      </c>
      <c r="Z117" s="12">
        <f>'[1]ALOCARE PARA APR IN MAI 2022'!AD117</f>
        <v>0</v>
      </c>
      <c r="AA117" s="12">
        <f>'[1]ALOCARE PARA APR IN MAI 2022'!AE117</f>
        <v>191162.15</v>
      </c>
      <c r="AB117" s="12">
        <f t="shared" si="18"/>
        <v>191162.15</v>
      </c>
      <c r="AC117" s="12">
        <f>'[1]10%'!Y117</f>
        <v>0</v>
      </c>
      <c r="AD117" s="12">
        <f>'[1]10%'!Z117</f>
        <v>0</v>
      </c>
      <c r="AE117" s="12">
        <f>'[1]10%'!AA117</f>
        <v>163980.64000000001</v>
      </c>
      <c r="AF117" s="12">
        <f t="shared" si="19"/>
        <v>163980.64000000001</v>
      </c>
      <c r="AG117" s="12">
        <f t="shared" si="20"/>
        <v>0</v>
      </c>
      <c r="AH117" s="12">
        <f t="shared" si="20"/>
        <v>0</v>
      </c>
      <c r="AI117" s="12">
        <f t="shared" si="20"/>
        <v>538341.48</v>
      </c>
      <c r="AJ117" s="12">
        <f t="shared" si="21"/>
        <v>538341.48</v>
      </c>
    </row>
    <row r="118" spans="1:36">
      <c r="A118" s="9">
        <v>110</v>
      </c>
      <c r="B118" s="13" t="s">
        <v>238</v>
      </c>
      <c r="C118" s="22" t="s">
        <v>19</v>
      </c>
      <c r="D118" s="23" t="s">
        <v>239</v>
      </c>
      <c r="E118" s="12">
        <v>69782.929999999993</v>
      </c>
      <c r="F118" s="12"/>
      <c r="G118" s="12"/>
      <c r="H118" s="12">
        <f t="shared" si="12"/>
        <v>69782.929999999993</v>
      </c>
      <c r="I118" s="12">
        <v>78166.14</v>
      </c>
      <c r="J118" s="12"/>
      <c r="K118" s="12"/>
      <c r="L118" s="12">
        <f t="shared" si="13"/>
        <v>78166.14</v>
      </c>
      <c r="M118" s="12">
        <v>78537.86</v>
      </c>
      <c r="N118" s="12"/>
      <c r="O118" s="12"/>
      <c r="P118" s="12">
        <f t="shared" si="14"/>
        <v>78537.86</v>
      </c>
      <c r="Q118" s="12">
        <f t="shared" si="15"/>
        <v>226486.93</v>
      </c>
      <c r="R118" s="12">
        <f t="shared" si="15"/>
        <v>0</v>
      </c>
      <c r="S118" s="12">
        <f t="shared" si="15"/>
        <v>0</v>
      </c>
      <c r="T118" s="12">
        <f t="shared" si="16"/>
        <v>226486.93</v>
      </c>
      <c r="U118" s="12">
        <v>71759.41</v>
      </c>
      <c r="V118" s="12">
        <v>0</v>
      </c>
      <c r="W118" s="12">
        <v>0</v>
      </c>
      <c r="X118" s="12">
        <f t="shared" si="17"/>
        <v>71759.41</v>
      </c>
      <c r="Y118" s="12">
        <f>'[1]ALOCARE PARA APR IN MAI 2022'!AC118</f>
        <v>80323.42</v>
      </c>
      <c r="Z118" s="12">
        <f>'[1]ALOCARE PARA APR IN MAI 2022'!AD118</f>
        <v>0</v>
      </c>
      <c r="AA118" s="12">
        <f>'[1]ALOCARE PARA APR IN MAI 2022'!AE118</f>
        <v>0</v>
      </c>
      <c r="AB118" s="12">
        <f t="shared" si="18"/>
        <v>80323.42</v>
      </c>
      <c r="AC118" s="12">
        <f>'[1]10%'!Y118</f>
        <v>78416.63</v>
      </c>
      <c r="AD118" s="12">
        <f>'[1]10%'!Z118</f>
        <v>0</v>
      </c>
      <c r="AE118" s="12">
        <f>'[1]10%'!AA118</f>
        <v>0</v>
      </c>
      <c r="AF118" s="12">
        <f t="shared" si="19"/>
        <v>78416.63</v>
      </c>
      <c r="AG118" s="12">
        <f t="shared" si="20"/>
        <v>230499.46000000002</v>
      </c>
      <c r="AH118" s="12">
        <f t="shared" si="20"/>
        <v>0</v>
      </c>
      <c r="AI118" s="12">
        <f t="shared" si="20"/>
        <v>0</v>
      </c>
      <c r="AJ118" s="12">
        <f t="shared" si="21"/>
        <v>230499.46000000002</v>
      </c>
    </row>
    <row r="119" spans="1:36">
      <c r="A119" s="9">
        <v>111</v>
      </c>
      <c r="B119" s="13" t="s">
        <v>240</v>
      </c>
      <c r="C119" s="22" t="s">
        <v>19</v>
      </c>
      <c r="D119" s="23" t="s">
        <v>241</v>
      </c>
      <c r="E119" s="12">
        <v>78253.89</v>
      </c>
      <c r="F119" s="12"/>
      <c r="G119" s="12"/>
      <c r="H119" s="12">
        <f t="shared" si="12"/>
        <v>78253.89</v>
      </c>
      <c r="I119" s="12">
        <v>86902.080000000002</v>
      </c>
      <c r="J119" s="12">
        <v>0</v>
      </c>
      <c r="K119" s="12">
        <v>0</v>
      </c>
      <c r="L119" s="12">
        <f t="shared" si="13"/>
        <v>86902.080000000002</v>
      </c>
      <c r="M119" s="12">
        <v>88789.42</v>
      </c>
      <c r="N119" s="12">
        <v>0</v>
      </c>
      <c r="O119" s="12">
        <v>0</v>
      </c>
      <c r="P119" s="12">
        <f t="shared" si="14"/>
        <v>88789.42</v>
      </c>
      <c r="Q119" s="12">
        <f t="shared" si="15"/>
        <v>253945.39</v>
      </c>
      <c r="R119" s="12">
        <f t="shared" si="15"/>
        <v>0</v>
      </c>
      <c r="S119" s="12">
        <f t="shared" si="15"/>
        <v>0</v>
      </c>
      <c r="T119" s="12">
        <f t="shared" si="16"/>
        <v>253945.39</v>
      </c>
      <c r="U119" s="12">
        <v>72484.27</v>
      </c>
      <c r="V119" s="12">
        <v>0</v>
      </c>
      <c r="W119" s="12">
        <v>0</v>
      </c>
      <c r="X119" s="12">
        <f t="shared" si="17"/>
        <v>72484.27</v>
      </c>
      <c r="Y119" s="12">
        <f>'[1]ALOCARE PARA APR IN MAI 2022'!AC119</f>
        <v>90846.14</v>
      </c>
      <c r="Z119" s="12">
        <f>'[1]ALOCARE PARA APR IN MAI 2022'!AD119</f>
        <v>0</v>
      </c>
      <c r="AA119" s="12">
        <f>'[1]ALOCARE PARA APR IN MAI 2022'!AE119</f>
        <v>0</v>
      </c>
      <c r="AB119" s="12">
        <f t="shared" si="18"/>
        <v>90846.14</v>
      </c>
      <c r="AC119" s="12">
        <f>'[1]10%'!Y119</f>
        <v>88817.3</v>
      </c>
      <c r="AD119" s="12">
        <f>'[1]10%'!Z119</f>
        <v>0</v>
      </c>
      <c r="AE119" s="12">
        <f>'[1]10%'!AA119</f>
        <v>0</v>
      </c>
      <c r="AF119" s="12">
        <f t="shared" si="19"/>
        <v>88817.3</v>
      </c>
      <c r="AG119" s="12">
        <f t="shared" si="20"/>
        <v>252147.71000000002</v>
      </c>
      <c r="AH119" s="12">
        <f t="shared" si="20"/>
        <v>0</v>
      </c>
      <c r="AI119" s="12">
        <f t="shared" si="20"/>
        <v>0</v>
      </c>
      <c r="AJ119" s="12">
        <f t="shared" si="21"/>
        <v>252147.71000000002</v>
      </c>
    </row>
    <row r="120" spans="1:36">
      <c r="A120" s="9">
        <v>112</v>
      </c>
      <c r="B120" s="24" t="s">
        <v>242</v>
      </c>
      <c r="C120" s="77" t="s">
        <v>19</v>
      </c>
      <c r="D120" s="25" t="s">
        <v>243</v>
      </c>
      <c r="E120" s="12">
        <v>138556.04999999999</v>
      </c>
      <c r="F120" s="12"/>
      <c r="G120" s="12"/>
      <c r="H120" s="12">
        <f t="shared" si="12"/>
        <v>138556.04999999999</v>
      </c>
      <c r="I120" s="12">
        <v>160834.28</v>
      </c>
      <c r="J120" s="12">
        <v>0</v>
      </c>
      <c r="K120" s="12">
        <v>0</v>
      </c>
      <c r="L120" s="12">
        <f t="shared" si="13"/>
        <v>160834.28</v>
      </c>
      <c r="M120" s="12">
        <v>169422.21</v>
      </c>
      <c r="N120" s="12">
        <v>0</v>
      </c>
      <c r="O120" s="12">
        <v>0</v>
      </c>
      <c r="P120" s="12">
        <f t="shared" si="14"/>
        <v>169422.21</v>
      </c>
      <c r="Q120" s="12">
        <f t="shared" si="15"/>
        <v>468812.53999999992</v>
      </c>
      <c r="R120" s="12">
        <f t="shared" si="15"/>
        <v>0</v>
      </c>
      <c r="S120" s="12">
        <f t="shared" si="15"/>
        <v>0</v>
      </c>
      <c r="T120" s="12">
        <f t="shared" si="16"/>
        <v>468812.53999999992</v>
      </c>
      <c r="U120" s="12">
        <v>104984.25</v>
      </c>
      <c r="V120" s="12">
        <v>0</v>
      </c>
      <c r="W120" s="12">
        <v>0</v>
      </c>
      <c r="X120" s="12">
        <f t="shared" si="17"/>
        <v>104984.25</v>
      </c>
      <c r="Y120" s="12">
        <f>'[1]ALOCARE PARA APR IN MAI 2022'!AC120</f>
        <v>104582.41</v>
      </c>
      <c r="Z120" s="12">
        <f>'[1]ALOCARE PARA APR IN MAI 2022'!AD120</f>
        <v>0</v>
      </c>
      <c r="AA120" s="12">
        <f>'[1]ALOCARE PARA APR IN MAI 2022'!AE120</f>
        <v>0</v>
      </c>
      <c r="AB120" s="12">
        <f t="shared" si="18"/>
        <v>104582.41</v>
      </c>
      <c r="AC120" s="12">
        <f>'[1]10%'!Y120</f>
        <v>101289.95</v>
      </c>
      <c r="AD120" s="12">
        <f>'[1]10%'!Z120</f>
        <v>0</v>
      </c>
      <c r="AE120" s="12">
        <f>'[1]10%'!AA120</f>
        <v>0</v>
      </c>
      <c r="AF120" s="12">
        <f t="shared" si="19"/>
        <v>101289.95</v>
      </c>
      <c r="AG120" s="12">
        <f t="shared" si="20"/>
        <v>310856.61</v>
      </c>
      <c r="AH120" s="12">
        <f t="shared" si="20"/>
        <v>0</v>
      </c>
      <c r="AI120" s="12">
        <f t="shared" si="20"/>
        <v>0</v>
      </c>
      <c r="AJ120" s="12">
        <f t="shared" si="21"/>
        <v>310856.61</v>
      </c>
    </row>
    <row r="121" spans="1:36">
      <c r="A121" s="9">
        <v>113</v>
      </c>
      <c r="B121" s="24" t="s">
        <v>244</v>
      </c>
      <c r="C121" s="77" t="s">
        <v>19</v>
      </c>
      <c r="D121" s="25" t="s">
        <v>245</v>
      </c>
      <c r="E121" s="12">
        <v>123766.94</v>
      </c>
      <c r="F121" s="12"/>
      <c r="G121" s="12"/>
      <c r="H121" s="12">
        <f t="shared" si="12"/>
        <v>123766.94</v>
      </c>
      <c r="I121" s="12">
        <v>137139.60999999999</v>
      </c>
      <c r="J121" s="12"/>
      <c r="K121" s="12"/>
      <c r="L121" s="12">
        <f t="shared" si="13"/>
        <v>137139.60999999999</v>
      </c>
      <c r="M121" s="12">
        <v>144054.21</v>
      </c>
      <c r="N121" s="12"/>
      <c r="O121" s="12"/>
      <c r="P121" s="12">
        <f t="shared" si="14"/>
        <v>144054.21</v>
      </c>
      <c r="Q121" s="12">
        <f t="shared" si="15"/>
        <v>404960.76</v>
      </c>
      <c r="R121" s="12">
        <f t="shared" si="15"/>
        <v>0</v>
      </c>
      <c r="S121" s="12">
        <f t="shared" si="15"/>
        <v>0</v>
      </c>
      <c r="T121" s="12">
        <f t="shared" si="16"/>
        <v>404960.76</v>
      </c>
      <c r="U121" s="12">
        <v>111509.54</v>
      </c>
      <c r="V121" s="12">
        <v>0</v>
      </c>
      <c r="W121" s="12">
        <v>0</v>
      </c>
      <c r="X121" s="12">
        <f t="shared" si="17"/>
        <v>111509.54</v>
      </c>
      <c r="Y121" s="12">
        <f>'[1]ALOCARE PARA APR IN MAI 2022'!AC121</f>
        <v>113964.71</v>
      </c>
      <c r="Z121" s="12">
        <f>'[1]ALOCARE PARA APR IN MAI 2022'!AD121</f>
        <v>0</v>
      </c>
      <c r="AA121" s="12">
        <f>'[1]ALOCARE PARA APR IN MAI 2022'!AE121</f>
        <v>0</v>
      </c>
      <c r="AB121" s="12">
        <f t="shared" si="18"/>
        <v>113964.71</v>
      </c>
      <c r="AC121" s="12">
        <f>'[1]10%'!Y121</f>
        <v>110798.86</v>
      </c>
      <c r="AD121" s="12">
        <f>'[1]10%'!Z121</f>
        <v>0</v>
      </c>
      <c r="AE121" s="12">
        <f>'[1]10%'!AA121</f>
        <v>0</v>
      </c>
      <c r="AF121" s="12">
        <f t="shared" si="19"/>
        <v>110798.86</v>
      </c>
      <c r="AG121" s="12">
        <f t="shared" si="20"/>
        <v>336273.11</v>
      </c>
      <c r="AH121" s="12">
        <f t="shared" si="20"/>
        <v>0</v>
      </c>
      <c r="AI121" s="12">
        <f t="shared" si="20"/>
        <v>0</v>
      </c>
      <c r="AJ121" s="12">
        <f t="shared" si="21"/>
        <v>336273.11</v>
      </c>
    </row>
    <row r="122" spans="1:36">
      <c r="A122" s="9">
        <v>114</v>
      </c>
      <c r="B122" s="24" t="s">
        <v>246</v>
      </c>
      <c r="C122" s="77" t="s">
        <v>19</v>
      </c>
      <c r="D122" s="25" t="s">
        <v>247</v>
      </c>
      <c r="E122" s="12">
        <v>136262</v>
      </c>
      <c r="F122" s="12"/>
      <c r="G122" s="12"/>
      <c r="H122" s="12">
        <f t="shared" si="12"/>
        <v>136262</v>
      </c>
      <c r="I122" s="12">
        <v>126746.56</v>
      </c>
      <c r="J122" s="12">
        <v>0</v>
      </c>
      <c r="K122" s="12">
        <v>0</v>
      </c>
      <c r="L122" s="12">
        <f t="shared" si="13"/>
        <v>126746.56</v>
      </c>
      <c r="M122" s="12">
        <v>138696.82</v>
      </c>
      <c r="N122" s="12">
        <v>0</v>
      </c>
      <c r="O122" s="12">
        <v>0</v>
      </c>
      <c r="P122" s="12">
        <f t="shared" si="14"/>
        <v>138696.82</v>
      </c>
      <c r="Q122" s="12">
        <f t="shared" si="15"/>
        <v>401705.38</v>
      </c>
      <c r="R122" s="12">
        <f t="shared" si="15"/>
        <v>0</v>
      </c>
      <c r="S122" s="12">
        <f t="shared" si="15"/>
        <v>0</v>
      </c>
      <c r="T122" s="12">
        <f t="shared" si="16"/>
        <v>401705.38</v>
      </c>
      <c r="U122" s="12">
        <v>135450.51</v>
      </c>
      <c r="V122" s="12">
        <v>0</v>
      </c>
      <c r="W122" s="12">
        <v>0</v>
      </c>
      <c r="X122" s="12">
        <f t="shared" si="17"/>
        <v>135450.51</v>
      </c>
      <c r="Y122" s="12">
        <f>'[1]ALOCARE PARA APR IN MAI 2022'!AC122</f>
        <v>151499.01999999999</v>
      </c>
      <c r="Z122" s="12">
        <f>'[1]ALOCARE PARA APR IN MAI 2022'!AD122</f>
        <v>0</v>
      </c>
      <c r="AA122" s="12">
        <f>'[1]ALOCARE PARA APR IN MAI 2022'!AE122</f>
        <v>0</v>
      </c>
      <c r="AB122" s="12">
        <f t="shared" si="18"/>
        <v>151499.01999999999</v>
      </c>
      <c r="AC122" s="12">
        <f>'[1]10%'!Y122</f>
        <v>121095.96</v>
      </c>
      <c r="AD122" s="12">
        <f>'[1]10%'!Z122</f>
        <v>0</v>
      </c>
      <c r="AE122" s="12">
        <f>'[1]10%'!AA122</f>
        <v>0</v>
      </c>
      <c r="AF122" s="12">
        <f t="shared" si="19"/>
        <v>121095.96</v>
      </c>
      <c r="AG122" s="12">
        <f t="shared" si="20"/>
        <v>408045.49000000005</v>
      </c>
      <c r="AH122" s="12">
        <f t="shared" si="20"/>
        <v>0</v>
      </c>
      <c r="AI122" s="12">
        <f t="shared" si="20"/>
        <v>0</v>
      </c>
      <c r="AJ122" s="12">
        <f t="shared" si="21"/>
        <v>408045.49000000005</v>
      </c>
    </row>
    <row r="123" spans="1:36" ht="33">
      <c r="A123" s="9">
        <v>115</v>
      </c>
      <c r="B123" s="24" t="s">
        <v>248</v>
      </c>
      <c r="C123" s="77" t="s">
        <v>13</v>
      </c>
      <c r="D123" s="26" t="s">
        <v>249</v>
      </c>
      <c r="E123" s="12">
        <v>34597.589999999997</v>
      </c>
      <c r="F123" s="12"/>
      <c r="G123" s="12">
        <v>55600</v>
      </c>
      <c r="H123" s="12">
        <f t="shared" si="12"/>
        <v>90197.59</v>
      </c>
      <c r="I123" s="12">
        <v>33854.14</v>
      </c>
      <c r="J123" s="12">
        <v>0</v>
      </c>
      <c r="K123" s="12">
        <v>53550</v>
      </c>
      <c r="L123" s="12">
        <f t="shared" si="13"/>
        <v>87404.14</v>
      </c>
      <c r="M123" s="12">
        <v>55847.76</v>
      </c>
      <c r="N123" s="12">
        <v>0</v>
      </c>
      <c r="O123" s="12">
        <v>0</v>
      </c>
      <c r="P123" s="12">
        <f t="shared" si="14"/>
        <v>55847.76</v>
      </c>
      <c r="Q123" s="12">
        <f t="shared" si="15"/>
        <v>124299.48999999999</v>
      </c>
      <c r="R123" s="12">
        <f t="shared" si="15"/>
        <v>0</v>
      </c>
      <c r="S123" s="12">
        <f t="shared" si="15"/>
        <v>109150</v>
      </c>
      <c r="T123" s="12">
        <f t="shared" si="16"/>
        <v>233449.49</v>
      </c>
      <c r="U123" s="12">
        <v>103728.98</v>
      </c>
      <c r="V123" s="12">
        <v>0</v>
      </c>
      <c r="W123" s="12">
        <v>34962.300000000003</v>
      </c>
      <c r="X123" s="12">
        <f t="shared" si="17"/>
        <v>138691.28</v>
      </c>
      <c r="Y123" s="12">
        <f>'[1]ALOCARE PARA APR IN MAI 2022'!AC123</f>
        <v>92196.68</v>
      </c>
      <c r="Z123" s="12">
        <f>'[1]ALOCARE PARA APR IN MAI 2022'!AD123</f>
        <v>0</v>
      </c>
      <c r="AA123" s="12">
        <f>'[1]ALOCARE PARA APR IN MAI 2022'!AE123</f>
        <v>34937.129999999997</v>
      </c>
      <c r="AB123" s="12">
        <f t="shared" si="18"/>
        <v>127133.81</v>
      </c>
      <c r="AC123" s="12">
        <f>'[1]10%'!Y123</f>
        <v>97606.76</v>
      </c>
      <c r="AD123" s="12">
        <f>'[1]10%'!Z123</f>
        <v>0</v>
      </c>
      <c r="AE123" s="12">
        <f>'[1]10%'!AA123</f>
        <v>34937.129999999997</v>
      </c>
      <c r="AF123" s="12">
        <f t="shared" si="19"/>
        <v>132543.88999999998</v>
      </c>
      <c r="AG123" s="12">
        <f t="shared" si="20"/>
        <v>293532.42</v>
      </c>
      <c r="AH123" s="12">
        <f t="shared" si="20"/>
        <v>0</v>
      </c>
      <c r="AI123" s="12">
        <f t="shared" si="20"/>
        <v>104836.56</v>
      </c>
      <c r="AJ123" s="12">
        <f t="shared" si="21"/>
        <v>398368.98</v>
      </c>
    </row>
    <row r="124" spans="1:36" ht="33">
      <c r="A124" s="9">
        <v>116</v>
      </c>
      <c r="B124" s="24" t="s">
        <v>250</v>
      </c>
      <c r="C124" s="77" t="s">
        <v>34</v>
      </c>
      <c r="D124" s="26" t="s">
        <v>251</v>
      </c>
      <c r="E124" s="12"/>
      <c r="F124" s="12"/>
      <c r="G124" s="12">
        <v>1375</v>
      </c>
      <c r="H124" s="12">
        <f t="shared" si="12"/>
        <v>1375</v>
      </c>
      <c r="I124" s="12"/>
      <c r="J124" s="12"/>
      <c r="K124" s="12">
        <v>1000</v>
      </c>
      <c r="L124" s="12">
        <f t="shared" si="13"/>
        <v>1000</v>
      </c>
      <c r="M124" s="12"/>
      <c r="N124" s="12"/>
      <c r="O124" s="12">
        <v>2800</v>
      </c>
      <c r="P124" s="12">
        <f t="shared" si="14"/>
        <v>2800</v>
      </c>
      <c r="Q124" s="12">
        <f t="shared" si="15"/>
        <v>0</v>
      </c>
      <c r="R124" s="12">
        <f t="shared" si="15"/>
        <v>0</v>
      </c>
      <c r="S124" s="12">
        <f t="shared" si="15"/>
        <v>5175</v>
      </c>
      <c r="T124" s="12">
        <f t="shared" si="16"/>
        <v>5175</v>
      </c>
      <c r="U124" s="12">
        <v>0</v>
      </c>
      <c r="V124" s="12">
        <v>0</v>
      </c>
      <c r="W124" s="12">
        <v>18850.86</v>
      </c>
      <c r="X124" s="12">
        <f t="shared" si="17"/>
        <v>18850.86</v>
      </c>
      <c r="Y124" s="12">
        <f>'[1]ALOCARE PARA APR IN MAI 2022'!AC124</f>
        <v>0</v>
      </c>
      <c r="Z124" s="12">
        <f>'[1]ALOCARE PARA APR IN MAI 2022'!AD124</f>
        <v>0</v>
      </c>
      <c r="AA124" s="12">
        <f>'[1]ALOCARE PARA APR IN MAI 2022'!AE124</f>
        <v>18837.29</v>
      </c>
      <c r="AB124" s="12">
        <f t="shared" si="18"/>
        <v>18837.29</v>
      </c>
      <c r="AC124" s="12">
        <f>'[1]10%'!Y124</f>
        <v>0</v>
      </c>
      <c r="AD124" s="12">
        <f>'[1]10%'!Z124</f>
        <v>0</v>
      </c>
      <c r="AE124" s="12">
        <f>'[1]10%'!AA124</f>
        <v>18837.29</v>
      </c>
      <c r="AF124" s="12">
        <f t="shared" si="19"/>
        <v>18837.29</v>
      </c>
      <c r="AG124" s="12">
        <f t="shared" si="20"/>
        <v>0</v>
      </c>
      <c r="AH124" s="12">
        <f t="shared" si="20"/>
        <v>0</v>
      </c>
      <c r="AI124" s="12">
        <f t="shared" si="20"/>
        <v>56525.440000000002</v>
      </c>
      <c r="AJ124" s="12">
        <f t="shared" si="21"/>
        <v>56525.440000000002</v>
      </c>
    </row>
    <row r="125" spans="1:36">
      <c r="A125" s="9">
        <v>117</v>
      </c>
      <c r="B125" s="24" t="s">
        <v>252</v>
      </c>
      <c r="C125" s="77" t="s">
        <v>34</v>
      </c>
      <c r="D125" s="26" t="s">
        <v>253</v>
      </c>
      <c r="E125" s="12"/>
      <c r="F125" s="12"/>
      <c r="G125" s="12">
        <v>166476</v>
      </c>
      <c r="H125" s="12">
        <f t="shared" si="12"/>
        <v>166476</v>
      </c>
      <c r="I125" s="12">
        <v>0</v>
      </c>
      <c r="J125" s="12">
        <v>0</v>
      </c>
      <c r="K125" s="12">
        <v>175684</v>
      </c>
      <c r="L125" s="12">
        <f t="shared" si="13"/>
        <v>175684</v>
      </c>
      <c r="M125" s="12">
        <v>0</v>
      </c>
      <c r="N125" s="12">
        <v>0</v>
      </c>
      <c r="O125" s="12">
        <v>166038</v>
      </c>
      <c r="P125" s="12">
        <f t="shared" si="14"/>
        <v>166038</v>
      </c>
      <c r="Q125" s="12">
        <f t="shared" si="15"/>
        <v>0</v>
      </c>
      <c r="R125" s="12">
        <f t="shared" si="15"/>
        <v>0</v>
      </c>
      <c r="S125" s="12">
        <f t="shared" si="15"/>
        <v>508198</v>
      </c>
      <c r="T125" s="12">
        <f t="shared" si="16"/>
        <v>508198</v>
      </c>
      <c r="U125" s="12">
        <v>0</v>
      </c>
      <c r="V125" s="12">
        <v>0</v>
      </c>
      <c r="W125" s="12">
        <v>143567.39000000001</v>
      </c>
      <c r="X125" s="12">
        <f t="shared" si="17"/>
        <v>143567.39000000001</v>
      </c>
      <c r="Y125" s="12">
        <f>'[1]ALOCARE PARA APR IN MAI 2022'!AC125</f>
        <v>0</v>
      </c>
      <c r="Z125" s="12">
        <f>'[1]ALOCARE PARA APR IN MAI 2022'!AD125</f>
        <v>0</v>
      </c>
      <c r="AA125" s="12">
        <f>'[1]ALOCARE PARA APR IN MAI 2022'!AE125</f>
        <v>138703.37</v>
      </c>
      <c r="AB125" s="12">
        <f t="shared" si="18"/>
        <v>138703.37</v>
      </c>
      <c r="AC125" s="12">
        <f>'[1]10%'!Y125</f>
        <v>0</v>
      </c>
      <c r="AD125" s="12">
        <f>'[1]10%'!Z125</f>
        <v>0</v>
      </c>
      <c r="AE125" s="12">
        <f>'[1]10%'!AA125</f>
        <v>138703.37</v>
      </c>
      <c r="AF125" s="12">
        <f t="shared" si="19"/>
        <v>138703.37</v>
      </c>
      <c r="AG125" s="12">
        <f t="shared" si="20"/>
        <v>0</v>
      </c>
      <c r="AH125" s="12">
        <f t="shared" si="20"/>
        <v>0</v>
      </c>
      <c r="AI125" s="12">
        <f t="shared" si="20"/>
        <v>420974.13</v>
      </c>
      <c r="AJ125" s="12">
        <f t="shared" si="21"/>
        <v>420974.13</v>
      </c>
    </row>
    <row r="126" spans="1:36" ht="33">
      <c r="A126" s="9">
        <v>118</v>
      </c>
      <c r="B126" s="24" t="s">
        <v>254</v>
      </c>
      <c r="C126" s="77" t="s">
        <v>76</v>
      </c>
      <c r="D126" s="27" t="s">
        <v>255</v>
      </c>
      <c r="E126" s="12"/>
      <c r="F126" s="12">
        <v>43000</v>
      </c>
      <c r="G126" s="12">
        <v>190775</v>
      </c>
      <c r="H126" s="12">
        <f t="shared" si="12"/>
        <v>233775</v>
      </c>
      <c r="I126" s="12"/>
      <c r="J126" s="12">
        <v>41000</v>
      </c>
      <c r="K126" s="12">
        <v>161310</v>
      </c>
      <c r="L126" s="12">
        <f t="shared" si="13"/>
        <v>202310</v>
      </c>
      <c r="M126" s="12"/>
      <c r="N126" s="12">
        <v>51800</v>
      </c>
      <c r="O126" s="12">
        <v>207580</v>
      </c>
      <c r="P126" s="12">
        <f t="shared" si="14"/>
        <v>259380</v>
      </c>
      <c r="Q126" s="12">
        <f t="shared" si="15"/>
        <v>0</v>
      </c>
      <c r="R126" s="12">
        <f t="shared" si="15"/>
        <v>135800</v>
      </c>
      <c r="S126" s="12">
        <f t="shared" si="15"/>
        <v>559665</v>
      </c>
      <c r="T126" s="12">
        <f t="shared" si="16"/>
        <v>695465</v>
      </c>
      <c r="U126" s="12">
        <v>0</v>
      </c>
      <c r="V126" s="12">
        <v>11002.94</v>
      </c>
      <c r="W126" s="12">
        <v>98027</v>
      </c>
      <c r="X126" s="12">
        <f t="shared" si="17"/>
        <v>109029.94</v>
      </c>
      <c r="Y126" s="12">
        <f>'[1]ALOCARE PARA APR IN MAI 2022'!AC126</f>
        <v>0</v>
      </c>
      <c r="Z126" s="12">
        <f>'[1]ALOCARE PARA APR IN MAI 2022'!AD126</f>
        <v>11465.98</v>
      </c>
      <c r="AA126" s="12">
        <f>'[1]ALOCARE PARA APR IN MAI 2022'!AE126</f>
        <v>101711.16</v>
      </c>
      <c r="AB126" s="12">
        <f t="shared" si="18"/>
        <v>113177.14</v>
      </c>
      <c r="AC126" s="12">
        <f>'[1]10%'!Y126</f>
        <v>0</v>
      </c>
      <c r="AD126" s="12">
        <f>'[1]10%'!Z126</f>
        <v>9596.9599999999991</v>
      </c>
      <c r="AE126" s="12">
        <f>'[1]10%'!AA126</f>
        <v>90742.1</v>
      </c>
      <c r="AF126" s="12">
        <f t="shared" si="19"/>
        <v>100339.06</v>
      </c>
      <c r="AG126" s="12">
        <f t="shared" si="20"/>
        <v>0</v>
      </c>
      <c r="AH126" s="12">
        <f t="shared" si="20"/>
        <v>32065.879999999997</v>
      </c>
      <c r="AI126" s="12">
        <f t="shared" si="20"/>
        <v>290480.26</v>
      </c>
      <c r="AJ126" s="12">
        <f t="shared" si="21"/>
        <v>322546.14</v>
      </c>
    </row>
    <row r="127" spans="1:36">
      <c r="A127" s="9">
        <v>119</v>
      </c>
      <c r="B127" s="24" t="s">
        <v>256</v>
      </c>
      <c r="C127" s="77" t="s">
        <v>34</v>
      </c>
      <c r="D127" s="11" t="s">
        <v>257</v>
      </c>
      <c r="E127" s="12"/>
      <c r="F127" s="12"/>
      <c r="G127" s="12">
        <v>395645</v>
      </c>
      <c r="H127" s="12">
        <f t="shared" si="12"/>
        <v>395645</v>
      </c>
      <c r="I127" s="12">
        <v>0</v>
      </c>
      <c r="J127" s="12">
        <v>0</v>
      </c>
      <c r="K127" s="12">
        <v>559905</v>
      </c>
      <c r="L127" s="12">
        <f t="shared" si="13"/>
        <v>559905</v>
      </c>
      <c r="M127" s="12">
        <v>0</v>
      </c>
      <c r="N127" s="12">
        <v>0</v>
      </c>
      <c r="O127" s="12">
        <v>636935</v>
      </c>
      <c r="P127" s="12">
        <f t="shared" si="14"/>
        <v>636935</v>
      </c>
      <c r="Q127" s="12">
        <f t="shared" si="15"/>
        <v>0</v>
      </c>
      <c r="R127" s="12">
        <f t="shared" si="15"/>
        <v>0</v>
      </c>
      <c r="S127" s="12">
        <f t="shared" si="15"/>
        <v>1592485</v>
      </c>
      <c r="T127" s="12">
        <f t="shared" si="16"/>
        <v>1592485</v>
      </c>
      <c r="U127" s="12">
        <v>0</v>
      </c>
      <c r="V127" s="12">
        <v>0</v>
      </c>
      <c r="W127" s="12">
        <v>196546.08</v>
      </c>
      <c r="X127" s="12">
        <f t="shared" si="17"/>
        <v>196546.08</v>
      </c>
      <c r="Y127" s="12">
        <f>'[1]ALOCARE PARA APR IN MAI 2022'!AC127</f>
        <v>0</v>
      </c>
      <c r="Z127" s="12">
        <f>'[1]ALOCARE PARA APR IN MAI 2022'!AD127</f>
        <v>0</v>
      </c>
      <c r="AA127" s="12">
        <f>'[1]ALOCARE PARA APR IN MAI 2022'!AE127</f>
        <v>207032.05</v>
      </c>
      <c r="AB127" s="12">
        <f t="shared" si="18"/>
        <v>207032.05</v>
      </c>
      <c r="AC127" s="12">
        <f>'[1]10%'!Y127</f>
        <v>0</v>
      </c>
      <c r="AD127" s="12">
        <f>'[1]10%'!Z127</f>
        <v>0</v>
      </c>
      <c r="AE127" s="12">
        <f>'[1]10%'!AA127</f>
        <v>180043.76</v>
      </c>
      <c r="AF127" s="12">
        <f t="shared" si="19"/>
        <v>180043.76</v>
      </c>
      <c r="AG127" s="12">
        <f t="shared" si="20"/>
        <v>0</v>
      </c>
      <c r="AH127" s="12">
        <f t="shared" si="20"/>
        <v>0</v>
      </c>
      <c r="AI127" s="12">
        <f t="shared" si="20"/>
        <v>583621.89</v>
      </c>
      <c r="AJ127" s="12">
        <f t="shared" si="21"/>
        <v>583621.89</v>
      </c>
    </row>
    <row r="128" spans="1:36">
      <c r="A128" s="9">
        <v>120</v>
      </c>
      <c r="B128" s="24" t="s">
        <v>258</v>
      </c>
      <c r="C128" s="77" t="s">
        <v>34</v>
      </c>
      <c r="D128" s="11" t="s">
        <v>259</v>
      </c>
      <c r="E128" s="12"/>
      <c r="F128" s="12"/>
      <c r="G128" s="12">
        <v>68880</v>
      </c>
      <c r="H128" s="12">
        <f t="shared" si="12"/>
        <v>68880</v>
      </c>
      <c r="I128" s="12">
        <v>0</v>
      </c>
      <c r="J128" s="12">
        <v>0</v>
      </c>
      <c r="K128" s="12">
        <v>89260</v>
      </c>
      <c r="L128" s="12">
        <f t="shared" si="13"/>
        <v>89260</v>
      </c>
      <c r="M128" s="12">
        <v>0</v>
      </c>
      <c r="N128" s="12">
        <v>0</v>
      </c>
      <c r="O128" s="12">
        <v>90775</v>
      </c>
      <c r="P128" s="12">
        <f t="shared" si="14"/>
        <v>90775</v>
      </c>
      <c r="Q128" s="12">
        <f t="shared" si="15"/>
        <v>0</v>
      </c>
      <c r="R128" s="12">
        <f t="shared" si="15"/>
        <v>0</v>
      </c>
      <c r="S128" s="12">
        <f t="shared" si="15"/>
        <v>248915</v>
      </c>
      <c r="T128" s="12">
        <f t="shared" si="16"/>
        <v>248915</v>
      </c>
      <c r="U128" s="12">
        <v>0</v>
      </c>
      <c r="V128" s="12">
        <v>0</v>
      </c>
      <c r="W128" s="12">
        <v>64505.41</v>
      </c>
      <c r="X128" s="12">
        <f t="shared" si="17"/>
        <v>64505.41</v>
      </c>
      <c r="Y128" s="12">
        <f>'[1]ALOCARE PARA APR IN MAI 2022'!AC128</f>
        <v>0</v>
      </c>
      <c r="Z128" s="12">
        <f>'[1]ALOCARE PARA APR IN MAI 2022'!AD128</f>
        <v>0</v>
      </c>
      <c r="AA128" s="12">
        <f>'[1]ALOCARE PARA APR IN MAI 2022'!AE128</f>
        <v>66594.460000000006</v>
      </c>
      <c r="AB128" s="12">
        <f t="shared" si="18"/>
        <v>66594.460000000006</v>
      </c>
      <c r="AC128" s="12">
        <f>'[1]10%'!Y128</f>
        <v>0</v>
      </c>
      <c r="AD128" s="12">
        <f>'[1]10%'!Z128</f>
        <v>0</v>
      </c>
      <c r="AE128" s="12">
        <f>'[1]10%'!AA128</f>
        <v>60848.15</v>
      </c>
      <c r="AF128" s="12">
        <f t="shared" si="19"/>
        <v>60848.15</v>
      </c>
      <c r="AG128" s="12">
        <f t="shared" si="20"/>
        <v>0</v>
      </c>
      <c r="AH128" s="12">
        <f t="shared" si="20"/>
        <v>0</v>
      </c>
      <c r="AI128" s="12">
        <f t="shared" si="20"/>
        <v>191948.02</v>
      </c>
      <c r="AJ128" s="12">
        <f t="shared" si="21"/>
        <v>191948.02</v>
      </c>
    </row>
    <row r="129" spans="1:36">
      <c r="A129" s="9">
        <v>121</v>
      </c>
      <c r="B129" s="24" t="s">
        <v>260</v>
      </c>
      <c r="C129" s="77" t="s">
        <v>76</v>
      </c>
      <c r="D129" s="75" t="s">
        <v>261</v>
      </c>
      <c r="E129" s="12"/>
      <c r="F129" s="12"/>
      <c r="G129" s="12">
        <v>49945</v>
      </c>
      <c r="H129" s="12">
        <f t="shared" si="12"/>
        <v>49945</v>
      </c>
      <c r="I129" s="12">
        <v>0</v>
      </c>
      <c r="J129" s="12">
        <v>4000</v>
      </c>
      <c r="K129" s="12">
        <v>38035</v>
      </c>
      <c r="L129" s="12">
        <f t="shared" si="13"/>
        <v>42035</v>
      </c>
      <c r="M129" s="12">
        <v>0</v>
      </c>
      <c r="N129" s="12">
        <v>12000</v>
      </c>
      <c r="O129" s="12">
        <v>63115</v>
      </c>
      <c r="P129" s="12">
        <f t="shared" si="14"/>
        <v>75115</v>
      </c>
      <c r="Q129" s="12">
        <f t="shared" si="15"/>
        <v>0</v>
      </c>
      <c r="R129" s="12">
        <f t="shared" si="15"/>
        <v>16000</v>
      </c>
      <c r="S129" s="12">
        <f t="shared" si="15"/>
        <v>151095</v>
      </c>
      <c r="T129" s="12">
        <f t="shared" si="16"/>
        <v>167095</v>
      </c>
      <c r="U129" s="12">
        <v>0</v>
      </c>
      <c r="V129" s="12">
        <v>975.69</v>
      </c>
      <c r="W129" s="12">
        <v>99237.94</v>
      </c>
      <c r="X129" s="12">
        <f t="shared" si="17"/>
        <v>100213.63</v>
      </c>
      <c r="Y129" s="12">
        <f>'[1]ALOCARE PARA APR IN MAI 2022'!AC129</f>
        <v>0</v>
      </c>
      <c r="Z129" s="12">
        <f>'[1]ALOCARE PARA APR IN MAI 2022'!AD129</f>
        <v>1006.58</v>
      </c>
      <c r="AA129" s="12">
        <f>'[1]ALOCARE PARA APR IN MAI 2022'!AE129</f>
        <v>99175.47</v>
      </c>
      <c r="AB129" s="12">
        <f t="shared" si="18"/>
        <v>100182.05</v>
      </c>
      <c r="AC129" s="12">
        <f>'[1]10%'!Y129</f>
        <v>0</v>
      </c>
      <c r="AD129" s="12">
        <f>'[1]10%'!Z129</f>
        <v>901.65</v>
      </c>
      <c r="AE129" s="12">
        <f>'[1]10%'!AA129</f>
        <v>99175.47</v>
      </c>
      <c r="AF129" s="12">
        <f t="shared" si="19"/>
        <v>100077.12</v>
      </c>
      <c r="AG129" s="12">
        <f t="shared" si="20"/>
        <v>0</v>
      </c>
      <c r="AH129" s="12">
        <f t="shared" si="20"/>
        <v>2883.92</v>
      </c>
      <c r="AI129" s="12">
        <f t="shared" si="20"/>
        <v>297588.88</v>
      </c>
      <c r="AJ129" s="12">
        <f t="shared" si="21"/>
        <v>300472.8</v>
      </c>
    </row>
    <row r="130" spans="1:36">
      <c r="A130" s="9">
        <v>122</v>
      </c>
      <c r="B130" s="24" t="s">
        <v>262</v>
      </c>
      <c r="C130" s="77" t="s">
        <v>34</v>
      </c>
      <c r="D130" s="28" t="s">
        <v>263</v>
      </c>
      <c r="E130" s="12"/>
      <c r="F130" s="12"/>
      <c r="G130" s="12">
        <v>133540</v>
      </c>
      <c r="H130" s="12">
        <f t="shared" si="12"/>
        <v>133540</v>
      </c>
      <c r="I130" s="12"/>
      <c r="J130" s="12"/>
      <c r="K130" s="12">
        <v>149155</v>
      </c>
      <c r="L130" s="12">
        <f t="shared" si="13"/>
        <v>149155</v>
      </c>
      <c r="M130" s="12"/>
      <c r="N130" s="12"/>
      <c r="O130" s="12">
        <v>167890</v>
      </c>
      <c r="P130" s="12">
        <f t="shared" si="14"/>
        <v>167890</v>
      </c>
      <c r="Q130" s="12">
        <f t="shared" si="15"/>
        <v>0</v>
      </c>
      <c r="R130" s="12">
        <f t="shared" si="15"/>
        <v>0</v>
      </c>
      <c r="S130" s="12">
        <f t="shared" si="15"/>
        <v>450585</v>
      </c>
      <c r="T130" s="12">
        <f t="shared" si="16"/>
        <v>450585</v>
      </c>
      <c r="U130" s="12">
        <v>0</v>
      </c>
      <c r="V130" s="12">
        <v>0</v>
      </c>
      <c r="W130" s="12">
        <v>93898.75</v>
      </c>
      <c r="X130" s="12">
        <f t="shared" si="17"/>
        <v>93898.75</v>
      </c>
      <c r="Y130" s="12">
        <f>'[1]ALOCARE PARA APR IN MAI 2022'!AC130</f>
        <v>0</v>
      </c>
      <c r="Z130" s="12">
        <f>'[1]ALOCARE PARA APR IN MAI 2022'!AD130</f>
        <v>0</v>
      </c>
      <c r="AA130" s="12">
        <f>'[1]ALOCARE PARA APR IN MAI 2022'!AE130</f>
        <v>97149.45</v>
      </c>
      <c r="AB130" s="12">
        <f t="shared" si="18"/>
        <v>97149.45</v>
      </c>
      <c r="AC130" s="12">
        <f>'[1]10%'!Y130</f>
        <v>0</v>
      </c>
      <c r="AD130" s="12">
        <f>'[1]10%'!Z130</f>
        <v>0</v>
      </c>
      <c r="AE130" s="12">
        <f>'[1]10%'!AA130</f>
        <v>87734.21</v>
      </c>
      <c r="AF130" s="12">
        <f t="shared" si="19"/>
        <v>87734.21</v>
      </c>
      <c r="AG130" s="12">
        <f t="shared" si="20"/>
        <v>0</v>
      </c>
      <c r="AH130" s="12">
        <f t="shared" si="20"/>
        <v>0</v>
      </c>
      <c r="AI130" s="12">
        <f t="shared" si="20"/>
        <v>278782.41000000003</v>
      </c>
      <c r="AJ130" s="12">
        <f t="shared" si="21"/>
        <v>278782.41000000003</v>
      </c>
    </row>
    <row r="131" spans="1:36">
      <c r="A131" s="9">
        <v>123</v>
      </c>
      <c r="B131" s="24" t="s">
        <v>264</v>
      </c>
      <c r="C131" s="77" t="s">
        <v>19</v>
      </c>
      <c r="D131" s="25" t="s">
        <v>265</v>
      </c>
      <c r="E131" s="12">
        <v>60614.05</v>
      </c>
      <c r="F131" s="12"/>
      <c r="G131" s="12"/>
      <c r="H131" s="12">
        <f t="shared" si="12"/>
        <v>60614.05</v>
      </c>
      <c r="I131" s="12">
        <v>66670.64</v>
      </c>
      <c r="J131" s="12"/>
      <c r="K131" s="12"/>
      <c r="L131" s="12">
        <f t="shared" si="13"/>
        <v>66670.64</v>
      </c>
      <c r="M131" s="12">
        <v>67524.45</v>
      </c>
      <c r="N131" s="12"/>
      <c r="O131" s="12"/>
      <c r="P131" s="12">
        <f t="shared" si="14"/>
        <v>67524.45</v>
      </c>
      <c r="Q131" s="12">
        <f t="shared" si="15"/>
        <v>194809.14</v>
      </c>
      <c r="R131" s="12">
        <f t="shared" si="15"/>
        <v>0</v>
      </c>
      <c r="S131" s="12">
        <f t="shared" si="15"/>
        <v>0</v>
      </c>
      <c r="T131" s="12">
        <f t="shared" si="16"/>
        <v>194809.14</v>
      </c>
      <c r="U131" s="12">
        <v>66321.16</v>
      </c>
      <c r="V131" s="12">
        <v>0</v>
      </c>
      <c r="W131" s="12">
        <v>0</v>
      </c>
      <c r="X131" s="12">
        <f t="shared" si="17"/>
        <v>66321.16</v>
      </c>
      <c r="Y131" s="12">
        <f>'[1]ALOCARE PARA APR IN MAI 2022'!AC131</f>
        <v>74340.06</v>
      </c>
      <c r="Z131" s="12">
        <f>'[1]ALOCARE PARA APR IN MAI 2022'!AD131</f>
        <v>0</v>
      </c>
      <c r="AA131" s="12">
        <f>'[1]ALOCARE PARA APR IN MAI 2022'!AE131</f>
        <v>0</v>
      </c>
      <c r="AB131" s="12">
        <f t="shared" si="18"/>
        <v>74340.06</v>
      </c>
      <c r="AC131" s="12">
        <f>'[1]10%'!Y131</f>
        <v>72639.61</v>
      </c>
      <c r="AD131" s="12">
        <f>'[1]10%'!Z131</f>
        <v>0</v>
      </c>
      <c r="AE131" s="12">
        <f>'[1]10%'!AA131</f>
        <v>0</v>
      </c>
      <c r="AF131" s="12">
        <f t="shared" si="19"/>
        <v>72639.61</v>
      </c>
      <c r="AG131" s="12">
        <f t="shared" si="20"/>
        <v>213300.83000000002</v>
      </c>
      <c r="AH131" s="12">
        <f t="shared" si="20"/>
        <v>0</v>
      </c>
      <c r="AI131" s="12">
        <f t="shared" si="20"/>
        <v>0</v>
      </c>
      <c r="AJ131" s="12">
        <f t="shared" si="21"/>
        <v>213300.83000000002</v>
      </c>
    </row>
    <row r="132" spans="1:36">
      <c r="A132" s="9">
        <v>124</v>
      </c>
      <c r="B132" s="24" t="s">
        <v>266</v>
      </c>
      <c r="C132" s="77" t="s">
        <v>40</v>
      </c>
      <c r="D132" s="25" t="s">
        <v>267</v>
      </c>
      <c r="E132" s="12">
        <v>88381.11</v>
      </c>
      <c r="F132" s="12">
        <v>4720</v>
      </c>
      <c r="G132" s="12"/>
      <c r="H132" s="12">
        <f t="shared" si="12"/>
        <v>93101.11</v>
      </c>
      <c r="I132" s="12">
        <v>93640.960000000006</v>
      </c>
      <c r="J132" s="12">
        <v>9500</v>
      </c>
      <c r="K132" s="12">
        <v>0</v>
      </c>
      <c r="L132" s="12">
        <f t="shared" si="13"/>
        <v>103140.96</v>
      </c>
      <c r="M132" s="12">
        <v>110530.26</v>
      </c>
      <c r="N132" s="12">
        <v>8800</v>
      </c>
      <c r="O132" s="12">
        <v>0</v>
      </c>
      <c r="P132" s="12">
        <f t="shared" si="14"/>
        <v>119330.26</v>
      </c>
      <c r="Q132" s="12">
        <f t="shared" si="15"/>
        <v>292552.33</v>
      </c>
      <c r="R132" s="12">
        <f t="shared" si="15"/>
        <v>23020</v>
      </c>
      <c r="S132" s="12">
        <f t="shared" si="15"/>
        <v>0</v>
      </c>
      <c r="T132" s="12">
        <f t="shared" si="16"/>
        <v>315572.33</v>
      </c>
      <c r="U132" s="12">
        <v>58186.27</v>
      </c>
      <c r="V132" s="12">
        <v>4656.6499999999996</v>
      </c>
      <c r="W132" s="12">
        <v>0</v>
      </c>
      <c r="X132" s="12">
        <f t="shared" si="17"/>
        <v>62842.92</v>
      </c>
      <c r="Y132" s="12">
        <f>'[1]ALOCARE PARA APR IN MAI 2022'!AC132</f>
        <v>67422.27</v>
      </c>
      <c r="Z132" s="12">
        <f>'[1]ALOCARE PARA APR IN MAI 2022'!AD132</f>
        <v>4878.71</v>
      </c>
      <c r="AA132" s="12">
        <f>'[1]ALOCARE PARA APR IN MAI 2022'!AE132</f>
        <v>0</v>
      </c>
      <c r="AB132" s="12">
        <f t="shared" si="18"/>
        <v>72300.98000000001</v>
      </c>
      <c r="AC132" s="12">
        <f>'[1]10%'!Y132</f>
        <v>65470.17</v>
      </c>
      <c r="AD132" s="12">
        <f>'[1]10%'!Z132</f>
        <v>4463.79</v>
      </c>
      <c r="AE132" s="12">
        <f>'[1]10%'!AA132</f>
        <v>0</v>
      </c>
      <c r="AF132" s="12">
        <f t="shared" si="19"/>
        <v>69933.959999999992</v>
      </c>
      <c r="AG132" s="12">
        <f t="shared" si="20"/>
        <v>191078.71000000002</v>
      </c>
      <c r="AH132" s="12">
        <f t="shared" si="20"/>
        <v>13999.150000000001</v>
      </c>
      <c r="AI132" s="12">
        <f t="shared" si="20"/>
        <v>0</v>
      </c>
      <c r="AJ132" s="12">
        <f t="shared" si="21"/>
        <v>205077.86000000002</v>
      </c>
    </row>
    <row r="133" spans="1:36">
      <c r="A133" s="9">
        <v>125</v>
      </c>
      <c r="B133" s="24" t="s">
        <v>268</v>
      </c>
      <c r="C133" s="77" t="s">
        <v>19</v>
      </c>
      <c r="D133" s="11" t="s">
        <v>269</v>
      </c>
      <c r="E133" s="12">
        <v>85193.55</v>
      </c>
      <c r="F133" s="12"/>
      <c r="G133" s="12"/>
      <c r="H133" s="12">
        <f t="shared" si="12"/>
        <v>85193.55</v>
      </c>
      <c r="I133" s="12">
        <v>94824.29</v>
      </c>
      <c r="J133" s="12"/>
      <c r="K133" s="12"/>
      <c r="L133" s="12">
        <f t="shared" si="13"/>
        <v>94824.29</v>
      </c>
      <c r="M133" s="12">
        <v>92421.55</v>
      </c>
      <c r="N133" s="12"/>
      <c r="O133" s="12"/>
      <c r="P133" s="12">
        <f t="shared" si="14"/>
        <v>92421.55</v>
      </c>
      <c r="Q133" s="12">
        <f t="shared" si="15"/>
        <v>272439.39</v>
      </c>
      <c r="R133" s="12">
        <f t="shared" si="15"/>
        <v>0</v>
      </c>
      <c r="S133" s="12">
        <f t="shared" si="15"/>
        <v>0</v>
      </c>
      <c r="T133" s="12">
        <f t="shared" si="16"/>
        <v>272439.39</v>
      </c>
      <c r="U133" s="12">
        <v>92153.51</v>
      </c>
      <c r="V133" s="12">
        <v>0</v>
      </c>
      <c r="W133" s="12">
        <v>0</v>
      </c>
      <c r="X133" s="12">
        <f t="shared" si="17"/>
        <v>92153.51</v>
      </c>
      <c r="Y133" s="12">
        <f>'[1]ALOCARE PARA APR IN MAI 2022'!AC133</f>
        <v>93502.15</v>
      </c>
      <c r="Z133" s="12">
        <f>'[1]ALOCARE PARA APR IN MAI 2022'!AD133</f>
        <v>0</v>
      </c>
      <c r="AA133" s="12">
        <f>'[1]ALOCARE PARA APR IN MAI 2022'!AE133</f>
        <v>0</v>
      </c>
      <c r="AB133" s="12">
        <f t="shared" si="18"/>
        <v>93502.15</v>
      </c>
      <c r="AC133" s="12">
        <f>'[1]10%'!Y133</f>
        <v>91650.49</v>
      </c>
      <c r="AD133" s="12">
        <f>'[1]10%'!Z133</f>
        <v>0</v>
      </c>
      <c r="AE133" s="12">
        <f>'[1]10%'!AA133</f>
        <v>0</v>
      </c>
      <c r="AF133" s="12">
        <f t="shared" si="19"/>
        <v>91650.49</v>
      </c>
      <c r="AG133" s="12">
        <f t="shared" si="20"/>
        <v>277306.14999999997</v>
      </c>
      <c r="AH133" s="12">
        <f t="shared" si="20"/>
        <v>0</v>
      </c>
      <c r="AI133" s="12">
        <f t="shared" si="20"/>
        <v>0</v>
      </c>
      <c r="AJ133" s="12">
        <f t="shared" si="21"/>
        <v>277306.14999999997</v>
      </c>
    </row>
    <row r="134" spans="1:36">
      <c r="A134" s="9">
        <v>126</v>
      </c>
      <c r="B134" s="24" t="s">
        <v>270</v>
      </c>
      <c r="C134" s="77" t="s">
        <v>271</v>
      </c>
      <c r="D134" s="11" t="s">
        <v>272</v>
      </c>
      <c r="E134" s="12">
        <v>151470.29</v>
      </c>
      <c r="F134" s="12">
        <v>2000</v>
      </c>
      <c r="G134" s="12"/>
      <c r="H134" s="12">
        <f t="shared" si="12"/>
        <v>153470.29</v>
      </c>
      <c r="I134" s="12">
        <v>180612.5</v>
      </c>
      <c r="J134" s="12">
        <v>2440</v>
      </c>
      <c r="K134" s="12"/>
      <c r="L134" s="12">
        <f t="shared" si="13"/>
        <v>183052.5</v>
      </c>
      <c r="M134" s="12">
        <v>169868.41</v>
      </c>
      <c r="N134" s="12">
        <v>2560</v>
      </c>
      <c r="O134" s="12"/>
      <c r="P134" s="12">
        <f t="shared" si="14"/>
        <v>172428.41</v>
      </c>
      <c r="Q134" s="12">
        <f t="shared" si="15"/>
        <v>501951.20000000007</v>
      </c>
      <c r="R134" s="12">
        <f t="shared" si="15"/>
        <v>7000</v>
      </c>
      <c r="S134" s="12">
        <f t="shared" si="15"/>
        <v>0</v>
      </c>
      <c r="T134" s="12">
        <f t="shared" si="16"/>
        <v>508951.20000000007</v>
      </c>
      <c r="U134" s="12">
        <v>133314.4</v>
      </c>
      <c r="V134" s="12">
        <v>2493.85</v>
      </c>
      <c r="W134" s="12">
        <v>0</v>
      </c>
      <c r="X134" s="12">
        <f t="shared" si="17"/>
        <v>135808.25</v>
      </c>
      <c r="Y134" s="12">
        <f>'[1]ALOCARE PARA APR IN MAI 2022'!AC134</f>
        <v>136008.46</v>
      </c>
      <c r="Z134" s="12">
        <f>'[1]ALOCARE PARA APR IN MAI 2022'!AD134</f>
        <v>2561.04</v>
      </c>
      <c r="AA134" s="12">
        <f>'[1]ALOCARE PARA APR IN MAI 2022'!AE134</f>
        <v>0</v>
      </c>
      <c r="AB134" s="12">
        <f t="shared" si="18"/>
        <v>138569.5</v>
      </c>
      <c r="AC134" s="12">
        <f>'[1]10%'!Y134</f>
        <v>132091.68</v>
      </c>
      <c r="AD134" s="12">
        <f>'[1]10%'!Z134</f>
        <v>2561.04</v>
      </c>
      <c r="AE134" s="12">
        <f>'[1]10%'!AA134</f>
        <v>0</v>
      </c>
      <c r="AF134" s="12">
        <f t="shared" si="19"/>
        <v>134652.72</v>
      </c>
      <c r="AG134" s="12">
        <f t="shared" si="20"/>
        <v>401414.54</v>
      </c>
      <c r="AH134" s="12">
        <f t="shared" si="20"/>
        <v>7615.9299999999994</v>
      </c>
      <c r="AI134" s="12">
        <f t="shared" si="20"/>
        <v>0</v>
      </c>
      <c r="AJ134" s="12">
        <f t="shared" si="21"/>
        <v>409030.47</v>
      </c>
    </row>
    <row r="135" spans="1:36">
      <c r="A135" s="9">
        <v>127</v>
      </c>
      <c r="B135" s="24" t="s">
        <v>273</v>
      </c>
      <c r="C135" s="77" t="s">
        <v>19</v>
      </c>
      <c r="D135" s="11" t="s">
        <v>274</v>
      </c>
      <c r="E135" s="12">
        <v>426186.76</v>
      </c>
      <c r="F135" s="12"/>
      <c r="G135" s="12"/>
      <c r="H135" s="12">
        <f t="shared" si="12"/>
        <v>426186.76</v>
      </c>
      <c r="I135" s="12">
        <v>483608.65</v>
      </c>
      <c r="J135" s="12"/>
      <c r="K135" s="12"/>
      <c r="L135" s="12">
        <f t="shared" si="13"/>
        <v>483608.65</v>
      </c>
      <c r="M135" s="12">
        <v>501459.97</v>
      </c>
      <c r="N135" s="12"/>
      <c r="O135" s="12"/>
      <c r="P135" s="12">
        <f t="shared" si="14"/>
        <v>501459.97</v>
      </c>
      <c r="Q135" s="12">
        <f t="shared" si="15"/>
        <v>1411255.38</v>
      </c>
      <c r="R135" s="12">
        <f t="shared" si="15"/>
        <v>0</v>
      </c>
      <c r="S135" s="12">
        <f t="shared" si="15"/>
        <v>0</v>
      </c>
      <c r="T135" s="12">
        <f t="shared" si="16"/>
        <v>1411255.38</v>
      </c>
      <c r="U135" s="12">
        <v>460195.74</v>
      </c>
      <c r="V135" s="12">
        <v>0</v>
      </c>
      <c r="W135" s="12">
        <v>0</v>
      </c>
      <c r="X135" s="12">
        <f t="shared" si="17"/>
        <v>460195.74</v>
      </c>
      <c r="Y135" s="12">
        <f>'[1]ALOCARE PARA APR IN MAI 2022'!AC135</f>
        <v>469474.63</v>
      </c>
      <c r="Z135" s="12">
        <f>'[1]ALOCARE PARA APR IN MAI 2022'!AD135</f>
        <v>0</v>
      </c>
      <c r="AA135" s="12">
        <f>'[1]ALOCARE PARA APR IN MAI 2022'!AE135</f>
        <v>0</v>
      </c>
      <c r="AB135" s="12">
        <f t="shared" si="18"/>
        <v>469474.63</v>
      </c>
      <c r="AC135" s="12">
        <f>'[1]10%'!Y135</f>
        <v>457501.51</v>
      </c>
      <c r="AD135" s="12">
        <f>'[1]10%'!Z135</f>
        <v>0</v>
      </c>
      <c r="AE135" s="12">
        <f>'[1]10%'!AA135</f>
        <v>0</v>
      </c>
      <c r="AF135" s="12">
        <f t="shared" si="19"/>
        <v>457501.51</v>
      </c>
      <c r="AG135" s="12">
        <f t="shared" si="20"/>
        <v>1387171.88</v>
      </c>
      <c r="AH135" s="12">
        <f t="shared" si="20"/>
        <v>0</v>
      </c>
      <c r="AI135" s="12">
        <f t="shared" si="20"/>
        <v>0</v>
      </c>
      <c r="AJ135" s="12">
        <f t="shared" si="21"/>
        <v>1387171.88</v>
      </c>
    </row>
    <row r="136" spans="1:36">
      <c r="A136" s="9">
        <v>128</v>
      </c>
      <c r="B136" s="24" t="s">
        <v>275</v>
      </c>
      <c r="C136" s="77" t="s">
        <v>19</v>
      </c>
      <c r="D136" s="11" t="s">
        <v>276</v>
      </c>
      <c r="E136" s="12">
        <v>54949.39</v>
      </c>
      <c r="F136" s="12"/>
      <c r="G136" s="12"/>
      <c r="H136" s="12">
        <f t="shared" si="12"/>
        <v>54949.39</v>
      </c>
      <c r="I136" s="12">
        <v>59768.42</v>
      </c>
      <c r="J136" s="12"/>
      <c r="K136" s="12"/>
      <c r="L136" s="12">
        <f t="shared" si="13"/>
        <v>59768.42</v>
      </c>
      <c r="M136" s="12">
        <v>59616.32</v>
      </c>
      <c r="N136" s="12"/>
      <c r="O136" s="12"/>
      <c r="P136" s="12">
        <f t="shared" si="14"/>
        <v>59616.32</v>
      </c>
      <c r="Q136" s="12">
        <f t="shared" si="15"/>
        <v>174334.13</v>
      </c>
      <c r="R136" s="12">
        <f t="shared" si="15"/>
        <v>0</v>
      </c>
      <c r="S136" s="12">
        <f t="shared" si="15"/>
        <v>0</v>
      </c>
      <c r="T136" s="12">
        <f t="shared" si="16"/>
        <v>174334.13</v>
      </c>
      <c r="U136" s="12">
        <v>59087.81</v>
      </c>
      <c r="V136" s="12">
        <v>0</v>
      </c>
      <c r="W136" s="12">
        <v>0</v>
      </c>
      <c r="X136" s="12">
        <f t="shared" si="17"/>
        <v>59087.81</v>
      </c>
      <c r="Y136" s="12">
        <f>'[1]ALOCARE PARA APR IN MAI 2022'!AC136</f>
        <v>61119.77</v>
      </c>
      <c r="Z136" s="12">
        <f>'[1]ALOCARE PARA APR IN MAI 2022'!AD136</f>
        <v>0</v>
      </c>
      <c r="AA136" s="12">
        <f>'[1]ALOCARE PARA APR IN MAI 2022'!AE136</f>
        <v>0</v>
      </c>
      <c r="AB136" s="12">
        <f t="shared" si="18"/>
        <v>61119.77</v>
      </c>
      <c r="AC136" s="12">
        <f>'[1]10%'!Y136</f>
        <v>59596.18</v>
      </c>
      <c r="AD136" s="12">
        <f>'[1]10%'!Z136</f>
        <v>0</v>
      </c>
      <c r="AE136" s="12">
        <f>'[1]10%'!AA136</f>
        <v>0</v>
      </c>
      <c r="AF136" s="12">
        <f t="shared" si="19"/>
        <v>59596.18</v>
      </c>
      <c r="AG136" s="12">
        <f t="shared" si="20"/>
        <v>179803.75999999998</v>
      </c>
      <c r="AH136" s="12">
        <f t="shared" si="20"/>
        <v>0</v>
      </c>
      <c r="AI136" s="12">
        <f t="shared" si="20"/>
        <v>0</v>
      </c>
      <c r="AJ136" s="12">
        <f t="shared" si="21"/>
        <v>179803.75999999998</v>
      </c>
    </row>
    <row r="137" spans="1:36">
      <c r="A137" s="9">
        <v>129</v>
      </c>
      <c r="B137" s="24" t="s">
        <v>277</v>
      </c>
      <c r="C137" s="77" t="s">
        <v>19</v>
      </c>
      <c r="D137" s="11" t="s">
        <v>278</v>
      </c>
      <c r="E137" s="12">
        <v>84886.39</v>
      </c>
      <c r="F137" s="12"/>
      <c r="G137" s="12"/>
      <c r="H137" s="12">
        <f t="shared" si="12"/>
        <v>84886.39</v>
      </c>
      <c r="I137" s="12">
        <v>78794.11</v>
      </c>
      <c r="J137" s="12">
        <v>0</v>
      </c>
      <c r="K137" s="12">
        <v>0</v>
      </c>
      <c r="L137" s="12">
        <f t="shared" si="13"/>
        <v>78794.11</v>
      </c>
      <c r="M137" s="12">
        <v>92488.09</v>
      </c>
      <c r="N137" s="12">
        <v>0</v>
      </c>
      <c r="O137" s="12">
        <v>0</v>
      </c>
      <c r="P137" s="12">
        <f t="shared" si="14"/>
        <v>92488.09</v>
      </c>
      <c r="Q137" s="12">
        <f t="shared" si="15"/>
        <v>256168.59</v>
      </c>
      <c r="R137" s="12">
        <f t="shared" si="15"/>
        <v>0</v>
      </c>
      <c r="S137" s="12">
        <f t="shared" si="15"/>
        <v>0</v>
      </c>
      <c r="T137" s="12">
        <f t="shared" si="16"/>
        <v>256168.59</v>
      </c>
      <c r="U137" s="12">
        <v>88625.49</v>
      </c>
      <c r="V137" s="12">
        <v>0</v>
      </c>
      <c r="W137" s="12">
        <v>0</v>
      </c>
      <c r="X137" s="12">
        <f t="shared" si="17"/>
        <v>88625.49</v>
      </c>
      <c r="Y137" s="12">
        <f>'[1]ALOCARE PARA APR IN MAI 2022'!AC137</f>
        <v>90136.7</v>
      </c>
      <c r="Z137" s="12">
        <f>'[1]ALOCARE PARA APR IN MAI 2022'!AD137</f>
        <v>0</v>
      </c>
      <c r="AA137" s="12">
        <f>'[1]ALOCARE PARA APR IN MAI 2022'!AE137</f>
        <v>0</v>
      </c>
      <c r="AB137" s="12">
        <f t="shared" si="18"/>
        <v>90136.7</v>
      </c>
      <c r="AC137" s="12">
        <f>'[1]10%'!Y137</f>
        <v>88002.36</v>
      </c>
      <c r="AD137" s="12">
        <f>'[1]10%'!Z137</f>
        <v>0</v>
      </c>
      <c r="AE137" s="12">
        <f>'[1]10%'!AA137</f>
        <v>0</v>
      </c>
      <c r="AF137" s="12">
        <f t="shared" si="19"/>
        <v>88002.36</v>
      </c>
      <c r="AG137" s="12">
        <f t="shared" si="20"/>
        <v>266764.55</v>
      </c>
      <c r="AH137" s="12">
        <f t="shared" si="20"/>
        <v>0</v>
      </c>
      <c r="AI137" s="12">
        <f t="shared" si="20"/>
        <v>0</v>
      </c>
      <c r="AJ137" s="12">
        <f t="shared" si="21"/>
        <v>266764.55</v>
      </c>
    </row>
    <row r="138" spans="1:36">
      <c r="A138" s="9">
        <v>130</v>
      </c>
      <c r="B138" s="24" t="s">
        <v>279</v>
      </c>
      <c r="C138" s="77" t="s">
        <v>19</v>
      </c>
      <c r="D138" s="11" t="s">
        <v>280</v>
      </c>
      <c r="E138" s="12">
        <v>44210.879999999997</v>
      </c>
      <c r="F138" s="12"/>
      <c r="G138" s="12"/>
      <c r="H138" s="12">
        <f t="shared" ref="H138:H162" si="22">E138+F138+G138</f>
        <v>44210.879999999997</v>
      </c>
      <c r="I138" s="12">
        <v>49583.01</v>
      </c>
      <c r="J138" s="12"/>
      <c r="K138" s="12"/>
      <c r="L138" s="12">
        <f t="shared" ref="L138:L162" si="23">I138+J138+K138</f>
        <v>49583.01</v>
      </c>
      <c r="M138" s="12">
        <v>49402.52</v>
      </c>
      <c r="N138" s="12"/>
      <c r="O138" s="12"/>
      <c r="P138" s="12">
        <f t="shared" ref="P138:P162" si="24">M138+N138+O138</f>
        <v>49402.52</v>
      </c>
      <c r="Q138" s="12">
        <f t="shared" ref="Q138:S169" si="25">E138+I138+M138</f>
        <v>143196.41</v>
      </c>
      <c r="R138" s="12">
        <f t="shared" si="25"/>
        <v>0</v>
      </c>
      <c r="S138" s="12">
        <f t="shared" si="25"/>
        <v>0</v>
      </c>
      <c r="T138" s="12">
        <f t="shared" ref="T138:T162" si="26">Q138+R138+S138</f>
        <v>143196.41</v>
      </c>
      <c r="U138" s="12">
        <v>48209.35</v>
      </c>
      <c r="V138" s="12">
        <v>0</v>
      </c>
      <c r="W138" s="12">
        <v>0</v>
      </c>
      <c r="X138" s="12">
        <f t="shared" ref="X138:X169" si="27">U138+V138+W138</f>
        <v>48209.35</v>
      </c>
      <c r="Y138" s="12">
        <f>'[1]ALOCARE PARA APR IN MAI 2022'!AC138</f>
        <v>53644.51</v>
      </c>
      <c r="Z138" s="12">
        <f>'[1]ALOCARE PARA APR IN MAI 2022'!AD138</f>
        <v>0</v>
      </c>
      <c r="AA138" s="12">
        <f>'[1]ALOCARE PARA APR IN MAI 2022'!AE138</f>
        <v>0</v>
      </c>
      <c r="AB138" s="12">
        <f t="shared" ref="AB138:AB169" si="28">Y138+Z138+AA138</f>
        <v>53644.51</v>
      </c>
      <c r="AC138" s="12">
        <f>'[1]10%'!Y138</f>
        <v>52400.14</v>
      </c>
      <c r="AD138" s="12">
        <f>'[1]10%'!Z138</f>
        <v>0</v>
      </c>
      <c r="AE138" s="12">
        <f>'[1]10%'!AA138</f>
        <v>0</v>
      </c>
      <c r="AF138" s="12">
        <f t="shared" ref="AF138:AF169" si="29">AC138+AD138+AE138</f>
        <v>52400.14</v>
      </c>
      <c r="AG138" s="12">
        <f t="shared" ref="AG138:AI169" si="30">U138+Y138+AC138</f>
        <v>154254</v>
      </c>
      <c r="AH138" s="12">
        <f t="shared" si="30"/>
        <v>0</v>
      </c>
      <c r="AI138" s="12">
        <f t="shared" si="30"/>
        <v>0</v>
      </c>
      <c r="AJ138" s="12">
        <f t="shared" ref="AJ138:AJ169" si="31">AG138+AH138+AI138</f>
        <v>154254</v>
      </c>
    </row>
    <row r="139" spans="1:36">
      <c r="A139" s="9">
        <v>131</v>
      </c>
      <c r="B139" s="24" t="s">
        <v>281</v>
      </c>
      <c r="C139" s="77" t="s">
        <v>19</v>
      </c>
      <c r="D139" s="11" t="s">
        <v>282</v>
      </c>
      <c r="E139" s="12">
        <v>69482.63</v>
      </c>
      <c r="F139" s="12"/>
      <c r="G139" s="12"/>
      <c r="H139" s="12">
        <f t="shared" si="22"/>
        <v>69482.63</v>
      </c>
      <c r="I139" s="12">
        <v>76681.539999999994</v>
      </c>
      <c r="J139" s="12"/>
      <c r="K139" s="12"/>
      <c r="L139" s="12">
        <f t="shared" si="23"/>
        <v>76681.539999999994</v>
      </c>
      <c r="M139" s="12">
        <v>85422.42</v>
      </c>
      <c r="N139" s="12"/>
      <c r="O139" s="12"/>
      <c r="P139" s="12">
        <f t="shared" si="24"/>
        <v>85422.42</v>
      </c>
      <c r="Q139" s="12">
        <f t="shared" si="25"/>
        <v>231586.58999999997</v>
      </c>
      <c r="R139" s="12">
        <f t="shared" si="25"/>
        <v>0</v>
      </c>
      <c r="S139" s="12">
        <f t="shared" si="25"/>
        <v>0</v>
      </c>
      <c r="T139" s="12">
        <f t="shared" si="26"/>
        <v>231586.58999999997</v>
      </c>
      <c r="U139" s="12">
        <v>75677.710000000006</v>
      </c>
      <c r="V139" s="12">
        <v>0</v>
      </c>
      <c r="W139" s="12">
        <v>0</v>
      </c>
      <c r="X139" s="12">
        <f t="shared" si="27"/>
        <v>75677.710000000006</v>
      </c>
      <c r="Y139" s="12">
        <f>'[1]ALOCARE PARA APR IN MAI 2022'!AC139</f>
        <v>80221.33</v>
      </c>
      <c r="Z139" s="12">
        <f>'[1]ALOCARE PARA APR IN MAI 2022'!AD139</f>
        <v>0</v>
      </c>
      <c r="AA139" s="12">
        <f>'[1]ALOCARE PARA APR IN MAI 2022'!AE139</f>
        <v>0</v>
      </c>
      <c r="AB139" s="12">
        <f t="shared" si="28"/>
        <v>80221.33</v>
      </c>
      <c r="AC139" s="12">
        <f>'[1]10%'!Y139</f>
        <v>78274.95</v>
      </c>
      <c r="AD139" s="12">
        <f>'[1]10%'!Z139</f>
        <v>0</v>
      </c>
      <c r="AE139" s="12">
        <f>'[1]10%'!AA139</f>
        <v>0</v>
      </c>
      <c r="AF139" s="12">
        <f t="shared" si="29"/>
        <v>78274.95</v>
      </c>
      <c r="AG139" s="12">
        <f t="shared" si="30"/>
        <v>234173.99</v>
      </c>
      <c r="AH139" s="12">
        <f t="shared" si="30"/>
        <v>0</v>
      </c>
      <c r="AI139" s="12">
        <f t="shared" si="30"/>
        <v>0</v>
      </c>
      <c r="AJ139" s="12">
        <f t="shared" si="31"/>
        <v>234173.99</v>
      </c>
    </row>
    <row r="140" spans="1:36">
      <c r="A140" s="9">
        <v>132</v>
      </c>
      <c r="B140" s="24" t="s">
        <v>283</v>
      </c>
      <c r="C140" s="77" t="s">
        <v>34</v>
      </c>
      <c r="D140" s="78" t="s">
        <v>284</v>
      </c>
      <c r="E140" s="12"/>
      <c r="F140" s="12"/>
      <c r="G140" s="12">
        <v>123400</v>
      </c>
      <c r="H140" s="12">
        <f t="shared" si="22"/>
        <v>123400</v>
      </c>
      <c r="I140" s="12">
        <v>0</v>
      </c>
      <c r="J140" s="12">
        <v>0</v>
      </c>
      <c r="K140" s="12">
        <v>113870</v>
      </c>
      <c r="L140" s="12">
        <f t="shared" si="23"/>
        <v>113870</v>
      </c>
      <c r="M140" s="12">
        <v>0</v>
      </c>
      <c r="N140" s="12">
        <v>0</v>
      </c>
      <c r="O140" s="12">
        <v>119820</v>
      </c>
      <c r="P140" s="12">
        <f t="shared" si="24"/>
        <v>119820</v>
      </c>
      <c r="Q140" s="12">
        <f t="shared" si="25"/>
        <v>0</v>
      </c>
      <c r="R140" s="12">
        <f t="shared" si="25"/>
        <v>0</v>
      </c>
      <c r="S140" s="12">
        <f t="shared" si="25"/>
        <v>357090</v>
      </c>
      <c r="T140" s="12">
        <f t="shared" si="26"/>
        <v>357090</v>
      </c>
      <c r="U140" s="12">
        <v>0</v>
      </c>
      <c r="V140" s="12">
        <v>0</v>
      </c>
      <c r="W140" s="12">
        <v>86852.4</v>
      </c>
      <c r="X140" s="12">
        <f t="shared" si="27"/>
        <v>86852.4</v>
      </c>
      <c r="Y140" s="12">
        <f>'[1]ALOCARE PARA APR IN MAI 2022'!AC140</f>
        <v>0</v>
      </c>
      <c r="Z140" s="12">
        <f>'[1]ALOCARE PARA APR IN MAI 2022'!AD140</f>
        <v>0</v>
      </c>
      <c r="AA140" s="12">
        <f>'[1]ALOCARE PARA APR IN MAI 2022'!AE140</f>
        <v>89675.51</v>
      </c>
      <c r="AB140" s="12">
        <f t="shared" si="28"/>
        <v>89675.51</v>
      </c>
      <c r="AC140" s="12">
        <f>'[1]10%'!Y140</f>
        <v>0</v>
      </c>
      <c r="AD140" s="12">
        <f>'[1]10%'!Z140</f>
        <v>0</v>
      </c>
      <c r="AE140" s="12">
        <f>'[1]10%'!AA140</f>
        <v>81451.31</v>
      </c>
      <c r="AF140" s="12">
        <f t="shared" si="29"/>
        <v>81451.31</v>
      </c>
      <c r="AG140" s="12">
        <f t="shared" si="30"/>
        <v>0</v>
      </c>
      <c r="AH140" s="12">
        <f t="shared" si="30"/>
        <v>0</v>
      </c>
      <c r="AI140" s="12">
        <f t="shared" si="30"/>
        <v>257979.21999999997</v>
      </c>
      <c r="AJ140" s="12">
        <f t="shared" si="31"/>
        <v>257979.21999999997</v>
      </c>
    </row>
    <row r="141" spans="1:36">
      <c r="A141" s="9">
        <v>133</v>
      </c>
      <c r="B141" s="24" t="s">
        <v>285</v>
      </c>
      <c r="C141" s="77" t="s">
        <v>34</v>
      </c>
      <c r="D141" s="11" t="s">
        <v>286</v>
      </c>
      <c r="E141" s="12"/>
      <c r="F141" s="12"/>
      <c r="G141" s="12">
        <v>190780</v>
      </c>
      <c r="H141" s="12">
        <f t="shared" si="22"/>
        <v>190780</v>
      </c>
      <c r="I141" s="12"/>
      <c r="J141" s="12"/>
      <c r="K141" s="12">
        <v>188430</v>
      </c>
      <c r="L141" s="12">
        <f t="shared" si="23"/>
        <v>188430</v>
      </c>
      <c r="M141" s="12"/>
      <c r="N141" s="12"/>
      <c r="O141" s="12">
        <v>169050</v>
      </c>
      <c r="P141" s="12">
        <f t="shared" si="24"/>
        <v>169050</v>
      </c>
      <c r="Q141" s="12">
        <f t="shared" si="25"/>
        <v>0</v>
      </c>
      <c r="R141" s="12">
        <f t="shared" si="25"/>
        <v>0</v>
      </c>
      <c r="S141" s="12">
        <f t="shared" si="25"/>
        <v>548260</v>
      </c>
      <c r="T141" s="12">
        <f t="shared" si="26"/>
        <v>548260</v>
      </c>
      <c r="U141" s="12">
        <v>0</v>
      </c>
      <c r="V141" s="12">
        <v>0</v>
      </c>
      <c r="W141" s="12">
        <v>161578.01999999999</v>
      </c>
      <c r="X141" s="12">
        <f t="shared" si="27"/>
        <v>161578.01999999999</v>
      </c>
      <c r="Y141" s="12">
        <f>'[1]ALOCARE PARA APR IN MAI 2022'!AC141</f>
        <v>0</v>
      </c>
      <c r="Z141" s="12">
        <f>'[1]ALOCARE PARA APR IN MAI 2022'!AD141</f>
        <v>0</v>
      </c>
      <c r="AA141" s="12">
        <f>'[1]ALOCARE PARA APR IN MAI 2022'!AE141</f>
        <v>166562.06</v>
      </c>
      <c r="AB141" s="12">
        <f t="shared" si="28"/>
        <v>166562.06</v>
      </c>
      <c r="AC141" s="12">
        <f>'[1]10%'!Y141</f>
        <v>0</v>
      </c>
      <c r="AD141" s="12">
        <f>'[1]10%'!Z141</f>
        <v>0</v>
      </c>
      <c r="AE141" s="12">
        <f>'[1]10%'!AA141</f>
        <v>152506.69</v>
      </c>
      <c r="AF141" s="12">
        <f t="shared" si="29"/>
        <v>152506.69</v>
      </c>
      <c r="AG141" s="12">
        <f t="shared" si="30"/>
        <v>0</v>
      </c>
      <c r="AH141" s="12">
        <f t="shared" si="30"/>
        <v>0</v>
      </c>
      <c r="AI141" s="12">
        <f t="shared" si="30"/>
        <v>480646.76999999996</v>
      </c>
      <c r="AJ141" s="12">
        <f t="shared" si="31"/>
        <v>480646.76999999996</v>
      </c>
    </row>
    <row r="142" spans="1:36">
      <c r="A142" s="9">
        <v>134</v>
      </c>
      <c r="B142" s="24" t="s">
        <v>287</v>
      </c>
      <c r="C142" s="77" t="s">
        <v>34</v>
      </c>
      <c r="D142" s="11" t="s">
        <v>288</v>
      </c>
      <c r="E142" s="12"/>
      <c r="F142" s="12"/>
      <c r="G142" s="12">
        <v>336650</v>
      </c>
      <c r="H142" s="12">
        <f t="shared" si="22"/>
        <v>336650</v>
      </c>
      <c r="I142" s="12"/>
      <c r="J142" s="12"/>
      <c r="K142" s="12">
        <v>402150</v>
      </c>
      <c r="L142" s="12">
        <f t="shared" si="23"/>
        <v>402150</v>
      </c>
      <c r="M142" s="12"/>
      <c r="N142" s="12"/>
      <c r="O142" s="12">
        <v>444950</v>
      </c>
      <c r="P142" s="12">
        <f t="shared" si="24"/>
        <v>444950</v>
      </c>
      <c r="Q142" s="12">
        <f t="shared" si="25"/>
        <v>0</v>
      </c>
      <c r="R142" s="12">
        <f t="shared" si="25"/>
        <v>0</v>
      </c>
      <c r="S142" s="12">
        <f t="shared" si="25"/>
        <v>1183750</v>
      </c>
      <c r="T142" s="12">
        <f t="shared" si="26"/>
        <v>1183750</v>
      </c>
      <c r="U142" s="12">
        <v>0</v>
      </c>
      <c r="V142" s="12">
        <v>0</v>
      </c>
      <c r="W142" s="12">
        <v>348710.2</v>
      </c>
      <c r="X142" s="12">
        <f t="shared" si="27"/>
        <v>348710.2</v>
      </c>
      <c r="Y142" s="12">
        <f>'[1]ALOCARE PARA APR IN MAI 2022'!AC142</f>
        <v>0</v>
      </c>
      <c r="Z142" s="12">
        <f>'[1]ALOCARE PARA APR IN MAI 2022'!AD142</f>
        <v>0</v>
      </c>
      <c r="AA142" s="12">
        <f>'[1]ALOCARE PARA APR IN MAI 2022'!AE142</f>
        <v>360345.83</v>
      </c>
      <c r="AB142" s="12">
        <f t="shared" si="28"/>
        <v>360345.83</v>
      </c>
      <c r="AC142" s="12">
        <f>'[1]10%'!Y142</f>
        <v>0</v>
      </c>
      <c r="AD142" s="12">
        <f>'[1]10%'!Z142</f>
        <v>0</v>
      </c>
      <c r="AE142" s="12">
        <f>'[1]10%'!AA142</f>
        <v>331605.38</v>
      </c>
      <c r="AF142" s="12">
        <f t="shared" si="29"/>
        <v>331605.38</v>
      </c>
      <c r="AG142" s="12">
        <f t="shared" si="30"/>
        <v>0</v>
      </c>
      <c r="AH142" s="12">
        <f t="shared" si="30"/>
        <v>0</v>
      </c>
      <c r="AI142" s="12">
        <f t="shared" si="30"/>
        <v>1040661.41</v>
      </c>
      <c r="AJ142" s="12">
        <f t="shared" si="31"/>
        <v>1040661.41</v>
      </c>
    </row>
    <row r="143" spans="1:36">
      <c r="A143" s="9">
        <v>135</v>
      </c>
      <c r="B143" s="24" t="s">
        <v>289</v>
      </c>
      <c r="C143" s="77" t="s">
        <v>34</v>
      </c>
      <c r="D143" s="11" t="s">
        <v>290</v>
      </c>
      <c r="E143" s="12"/>
      <c r="F143" s="12"/>
      <c r="G143" s="12">
        <v>38350</v>
      </c>
      <c r="H143" s="12">
        <f t="shared" si="22"/>
        <v>38350</v>
      </c>
      <c r="I143" s="12"/>
      <c r="J143" s="12"/>
      <c r="K143" s="12">
        <v>51700</v>
      </c>
      <c r="L143" s="12">
        <f t="shared" si="23"/>
        <v>51700</v>
      </c>
      <c r="M143" s="12"/>
      <c r="N143" s="12"/>
      <c r="O143" s="12">
        <v>76500</v>
      </c>
      <c r="P143" s="12">
        <f t="shared" si="24"/>
        <v>76500</v>
      </c>
      <c r="Q143" s="12">
        <f t="shared" si="25"/>
        <v>0</v>
      </c>
      <c r="R143" s="12">
        <f t="shared" si="25"/>
        <v>0</v>
      </c>
      <c r="S143" s="12">
        <f t="shared" si="25"/>
        <v>166550</v>
      </c>
      <c r="T143" s="12">
        <f t="shared" si="26"/>
        <v>166550</v>
      </c>
      <c r="U143" s="12">
        <v>0</v>
      </c>
      <c r="V143" s="12">
        <v>0</v>
      </c>
      <c r="W143" s="12">
        <v>40492.42</v>
      </c>
      <c r="X143" s="12">
        <f t="shared" si="27"/>
        <v>40492.42</v>
      </c>
      <c r="Y143" s="12">
        <f>'[1]ALOCARE PARA APR IN MAI 2022'!AC143</f>
        <v>0</v>
      </c>
      <c r="Z143" s="12">
        <f>'[1]ALOCARE PARA APR IN MAI 2022'!AD143</f>
        <v>0</v>
      </c>
      <c r="AA143" s="12">
        <f>'[1]ALOCARE PARA APR IN MAI 2022'!AE143</f>
        <v>41784.269999999997</v>
      </c>
      <c r="AB143" s="12">
        <f t="shared" si="28"/>
        <v>41784.269999999997</v>
      </c>
      <c r="AC143" s="12">
        <f>'[1]10%'!Y143</f>
        <v>0</v>
      </c>
      <c r="AD143" s="12">
        <f>'[1]10%'!Z143</f>
        <v>0</v>
      </c>
      <c r="AE143" s="12">
        <f>'[1]10%'!AA143</f>
        <v>38361.61</v>
      </c>
      <c r="AF143" s="12">
        <f t="shared" si="29"/>
        <v>38361.61</v>
      </c>
      <c r="AG143" s="12">
        <f t="shared" si="30"/>
        <v>0</v>
      </c>
      <c r="AH143" s="12">
        <f t="shared" si="30"/>
        <v>0</v>
      </c>
      <c r="AI143" s="12">
        <f t="shared" si="30"/>
        <v>120638.3</v>
      </c>
      <c r="AJ143" s="12">
        <f t="shared" si="31"/>
        <v>120638.3</v>
      </c>
    </row>
    <row r="144" spans="1:36">
      <c r="A144" s="9">
        <v>136</v>
      </c>
      <c r="B144" s="24" t="s">
        <v>291</v>
      </c>
      <c r="C144" s="77" t="s">
        <v>19</v>
      </c>
      <c r="D144" s="11" t="s">
        <v>292</v>
      </c>
      <c r="E144" s="12">
        <v>70790.509999999995</v>
      </c>
      <c r="F144" s="12"/>
      <c r="G144" s="12"/>
      <c r="H144" s="12">
        <f t="shared" si="22"/>
        <v>70790.509999999995</v>
      </c>
      <c r="I144" s="12">
        <v>78793.710000000006</v>
      </c>
      <c r="J144" s="12"/>
      <c r="K144" s="12"/>
      <c r="L144" s="12">
        <f t="shared" si="23"/>
        <v>78793.710000000006</v>
      </c>
      <c r="M144" s="12">
        <v>78453.14</v>
      </c>
      <c r="N144" s="12"/>
      <c r="O144" s="12"/>
      <c r="P144" s="12">
        <f t="shared" si="24"/>
        <v>78453.14</v>
      </c>
      <c r="Q144" s="12">
        <f t="shared" si="25"/>
        <v>228037.36</v>
      </c>
      <c r="R144" s="12">
        <f t="shared" si="25"/>
        <v>0</v>
      </c>
      <c r="S144" s="12">
        <f t="shared" si="25"/>
        <v>0</v>
      </c>
      <c r="T144" s="12">
        <f t="shared" si="26"/>
        <v>228037.36</v>
      </c>
      <c r="U144" s="12">
        <v>77507.97</v>
      </c>
      <c r="V144" s="12">
        <v>0</v>
      </c>
      <c r="W144" s="12">
        <v>0</v>
      </c>
      <c r="X144" s="12">
        <f t="shared" si="27"/>
        <v>77507.97</v>
      </c>
      <c r="Y144" s="12">
        <f>'[1]ALOCARE PARA APR IN MAI 2022'!AC144</f>
        <v>77627.210000000006</v>
      </c>
      <c r="Z144" s="12">
        <f>'[1]ALOCARE PARA APR IN MAI 2022'!AD144</f>
        <v>0</v>
      </c>
      <c r="AA144" s="12">
        <f>'[1]ALOCARE PARA APR IN MAI 2022'!AE144</f>
        <v>0</v>
      </c>
      <c r="AB144" s="12">
        <f t="shared" si="28"/>
        <v>77627.210000000006</v>
      </c>
      <c r="AC144" s="12">
        <f>'[1]10%'!Y144</f>
        <v>77627.210000000006</v>
      </c>
      <c r="AD144" s="12">
        <f>'[1]10%'!Z144</f>
        <v>0</v>
      </c>
      <c r="AE144" s="12">
        <f>'[1]10%'!AA144</f>
        <v>0</v>
      </c>
      <c r="AF144" s="12">
        <f t="shared" si="29"/>
        <v>77627.210000000006</v>
      </c>
      <c r="AG144" s="12">
        <f t="shared" si="30"/>
        <v>232762.39</v>
      </c>
      <c r="AH144" s="12">
        <f t="shared" si="30"/>
        <v>0</v>
      </c>
      <c r="AI144" s="12">
        <f t="shared" si="30"/>
        <v>0</v>
      </c>
      <c r="AJ144" s="12">
        <f t="shared" si="31"/>
        <v>232762.39</v>
      </c>
    </row>
    <row r="145" spans="1:36">
      <c r="A145" s="9">
        <v>137</v>
      </c>
      <c r="B145" s="24" t="s">
        <v>293</v>
      </c>
      <c r="C145" s="77" t="s">
        <v>19</v>
      </c>
      <c r="D145" s="11" t="s">
        <v>294</v>
      </c>
      <c r="E145" s="12">
        <v>44903.42</v>
      </c>
      <c r="F145" s="12"/>
      <c r="G145" s="12"/>
      <c r="H145" s="12">
        <f t="shared" si="22"/>
        <v>44903.42</v>
      </c>
      <c r="I145" s="12">
        <v>47555.12</v>
      </c>
      <c r="J145" s="12">
        <v>0</v>
      </c>
      <c r="K145" s="12">
        <v>0</v>
      </c>
      <c r="L145" s="12">
        <f t="shared" si="23"/>
        <v>47555.12</v>
      </c>
      <c r="M145" s="12">
        <v>50132.15</v>
      </c>
      <c r="N145" s="12">
        <v>0</v>
      </c>
      <c r="O145" s="12">
        <v>0</v>
      </c>
      <c r="P145" s="12">
        <f t="shared" si="24"/>
        <v>50132.15</v>
      </c>
      <c r="Q145" s="12">
        <f t="shared" si="25"/>
        <v>142590.69</v>
      </c>
      <c r="R145" s="12">
        <f t="shared" si="25"/>
        <v>0</v>
      </c>
      <c r="S145" s="12">
        <f t="shared" si="25"/>
        <v>0</v>
      </c>
      <c r="T145" s="12">
        <f t="shared" si="26"/>
        <v>142590.69</v>
      </c>
      <c r="U145" s="12">
        <v>49795.040000000001</v>
      </c>
      <c r="V145" s="12">
        <v>0</v>
      </c>
      <c r="W145" s="12">
        <v>0</v>
      </c>
      <c r="X145" s="12">
        <f t="shared" si="27"/>
        <v>49795.040000000001</v>
      </c>
      <c r="Y145" s="12">
        <f>'[1]ALOCARE PARA APR IN MAI 2022'!AC145</f>
        <v>51023.83</v>
      </c>
      <c r="Z145" s="12">
        <f>'[1]ALOCARE PARA APR IN MAI 2022'!AD145</f>
        <v>0</v>
      </c>
      <c r="AA145" s="12">
        <f>'[1]ALOCARE PARA APR IN MAI 2022'!AE145</f>
        <v>0</v>
      </c>
      <c r="AB145" s="12">
        <f t="shared" si="28"/>
        <v>51023.83</v>
      </c>
      <c r="AC145" s="12">
        <f>'[1]10%'!Y145</f>
        <v>49768.03</v>
      </c>
      <c r="AD145" s="12">
        <f>'[1]10%'!Z145</f>
        <v>0</v>
      </c>
      <c r="AE145" s="12">
        <f>'[1]10%'!AA145</f>
        <v>0</v>
      </c>
      <c r="AF145" s="12">
        <f t="shared" si="29"/>
        <v>49768.03</v>
      </c>
      <c r="AG145" s="12">
        <f t="shared" si="30"/>
        <v>150586.9</v>
      </c>
      <c r="AH145" s="12">
        <f t="shared" si="30"/>
        <v>0</v>
      </c>
      <c r="AI145" s="12">
        <f t="shared" si="30"/>
        <v>0</v>
      </c>
      <c r="AJ145" s="12">
        <f t="shared" si="31"/>
        <v>150586.9</v>
      </c>
    </row>
    <row r="146" spans="1:36">
      <c r="A146" s="9">
        <v>138</v>
      </c>
      <c r="B146" s="24" t="s">
        <v>295</v>
      </c>
      <c r="C146" s="77" t="s">
        <v>19</v>
      </c>
      <c r="D146" s="11" t="s">
        <v>296</v>
      </c>
      <c r="E146" s="12">
        <v>53300.65</v>
      </c>
      <c r="F146" s="12"/>
      <c r="G146" s="12"/>
      <c r="H146" s="12">
        <f t="shared" si="22"/>
        <v>53300.65</v>
      </c>
      <c r="I146" s="12">
        <v>59770.97</v>
      </c>
      <c r="J146" s="12"/>
      <c r="K146" s="12"/>
      <c r="L146" s="12">
        <f t="shared" si="23"/>
        <v>59770.97</v>
      </c>
      <c r="M146" s="12">
        <v>59544.76</v>
      </c>
      <c r="N146" s="12"/>
      <c r="O146" s="12"/>
      <c r="P146" s="12">
        <f t="shared" si="24"/>
        <v>59544.76</v>
      </c>
      <c r="Q146" s="12">
        <f t="shared" si="25"/>
        <v>172616.38</v>
      </c>
      <c r="R146" s="12">
        <f t="shared" si="25"/>
        <v>0</v>
      </c>
      <c r="S146" s="12">
        <f t="shared" si="25"/>
        <v>0</v>
      </c>
      <c r="T146" s="12">
        <f t="shared" si="26"/>
        <v>172616.38</v>
      </c>
      <c r="U146" s="12">
        <v>74741.149999999994</v>
      </c>
      <c r="V146" s="12">
        <v>0</v>
      </c>
      <c r="W146" s="12">
        <v>0</v>
      </c>
      <c r="X146" s="12">
        <f t="shared" si="27"/>
        <v>74741.149999999994</v>
      </c>
      <c r="Y146" s="12">
        <f>'[1]ALOCARE PARA APR IN MAI 2022'!AC146</f>
        <v>75604.92</v>
      </c>
      <c r="Z146" s="12">
        <f>'[1]ALOCARE PARA APR IN MAI 2022'!AD146</f>
        <v>0</v>
      </c>
      <c r="AA146" s="12">
        <f>'[1]ALOCARE PARA APR IN MAI 2022'!AE146</f>
        <v>0</v>
      </c>
      <c r="AB146" s="12">
        <f t="shared" si="28"/>
        <v>75604.92</v>
      </c>
      <c r="AC146" s="12">
        <f>'[1]10%'!Y146</f>
        <v>75604.92</v>
      </c>
      <c r="AD146" s="12">
        <f>'[1]10%'!Z146</f>
        <v>0</v>
      </c>
      <c r="AE146" s="12">
        <f>'[1]10%'!AA146</f>
        <v>0</v>
      </c>
      <c r="AF146" s="12">
        <f t="shared" si="29"/>
        <v>75604.92</v>
      </c>
      <c r="AG146" s="12">
        <f t="shared" si="30"/>
        <v>225950.99</v>
      </c>
      <c r="AH146" s="12">
        <f t="shared" si="30"/>
        <v>0</v>
      </c>
      <c r="AI146" s="12">
        <f t="shared" si="30"/>
        <v>0</v>
      </c>
      <c r="AJ146" s="12">
        <f t="shared" si="31"/>
        <v>225950.99</v>
      </c>
    </row>
    <row r="147" spans="1:36">
      <c r="A147" s="9">
        <v>139</v>
      </c>
      <c r="B147" s="24" t="s">
        <v>297</v>
      </c>
      <c r="C147" s="77" t="s">
        <v>19</v>
      </c>
      <c r="D147" s="11" t="s">
        <v>298</v>
      </c>
      <c r="E147" s="12">
        <v>64918.61</v>
      </c>
      <c r="F147" s="12"/>
      <c r="G147" s="12"/>
      <c r="H147" s="12">
        <f t="shared" si="22"/>
        <v>64918.61</v>
      </c>
      <c r="I147" s="12">
        <v>72832.2</v>
      </c>
      <c r="J147" s="12">
        <v>0</v>
      </c>
      <c r="K147" s="12">
        <v>0</v>
      </c>
      <c r="L147" s="12">
        <f t="shared" si="23"/>
        <v>72832.2</v>
      </c>
      <c r="M147" s="12">
        <v>72557.47</v>
      </c>
      <c r="N147" s="12">
        <v>0</v>
      </c>
      <c r="O147" s="12">
        <v>0</v>
      </c>
      <c r="P147" s="12">
        <f t="shared" si="24"/>
        <v>72557.47</v>
      </c>
      <c r="Q147" s="12">
        <f t="shared" si="25"/>
        <v>210308.28</v>
      </c>
      <c r="R147" s="12">
        <f t="shared" si="25"/>
        <v>0</v>
      </c>
      <c r="S147" s="12">
        <f t="shared" si="25"/>
        <v>0</v>
      </c>
      <c r="T147" s="12">
        <f t="shared" si="26"/>
        <v>210308.28</v>
      </c>
      <c r="U147" s="12">
        <v>70729.55</v>
      </c>
      <c r="V147" s="12">
        <v>0</v>
      </c>
      <c r="W147" s="12">
        <v>0</v>
      </c>
      <c r="X147" s="12">
        <f t="shared" si="27"/>
        <v>70729.55</v>
      </c>
      <c r="Y147" s="12">
        <f>'[1]ALOCARE PARA APR IN MAI 2022'!AC147</f>
        <v>84459.85</v>
      </c>
      <c r="Z147" s="12">
        <f>'[1]ALOCARE PARA APR IN MAI 2022'!AD147</f>
        <v>0</v>
      </c>
      <c r="AA147" s="12">
        <f>'[1]ALOCARE PARA APR IN MAI 2022'!AE147</f>
        <v>0</v>
      </c>
      <c r="AB147" s="12">
        <f t="shared" si="28"/>
        <v>84459.85</v>
      </c>
      <c r="AC147" s="12">
        <f>'[1]10%'!Y147</f>
        <v>82633.25</v>
      </c>
      <c r="AD147" s="12">
        <f>'[1]10%'!Z147</f>
        <v>0</v>
      </c>
      <c r="AE147" s="12">
        <f>'[1]10%'!AA147</f>
        <v>0</v>
      </c>
      <c r="AF147" s="12">
        <f t="shared" si="29"/>
        <v>82633.25</v>
      </c>
      <c r="AG147" s="12">
        <f t="shared" si="30"/>
        <v>237822.65000000002</v>
      </c>
      <c r="AH147" s="12">
        <f t="shared" si="30"/>
        <v>0</v>
      </c>
      <c r="AI147" s="12">
        <f t="shared" si="30"/>
        <v>0</v>
      </c>
      <c r="AJ147" s="12">
        <f t="shared" si="31"/>
        <v>237822.65000000002</v>
      </c>
    </row>
    <row r="148" spans="1:36">
      <c r="A148" s="9">
        <v>140</v>
      </c>
      <c r="B148" s="24" t="s">
        <v>299</v>
      </c>
      <c r="C148" s="77" t="s">
        <v>19</v>
      </c>
      <c r="D148" s="11" t="s">
        <v>300</v>
      </c>
      <c r="E148" s="12">
        <v>61923.62</v>
      </c>
      <c r="F148" s="12"/>
      <c r="G148" s="12"/>
      <c r="H148" s="12">
        <f t="shared" si="22"/>
        <v>61923.62</v>
      </c>
      <c r="I148" s="12">
        <v>67983.520000000004</v>
      </c>
      <c r="J148" s="12"/>
      <c r="K148" s="12"/>
      <c r="L148" s="12">
        <f t="shared" si="23"/>
        <v>67983.520000000004</v>
      </c>
      <c r="M148" s="12">
        <v>67658.45</v>
      </c>
      <c r="N148" s="12"/>
      <c r="O148" s="12"/>
      <c r="P148" s="12">
        <f t="shared" si="24"/>
        <v>67658.45</v>
      </c>
      <c r="Q148" s="12">
        <f t="shared" si="25"/>
        <v>197565.59000000003</v>
      </c>
      <c r="R148" s="12">
        <f t="shared" si="25"/>
        <v>0</v>
      </c>
      <c r="S148" s="12">
        <f t="shared" si="25"/>
        <v>0</v>
      </c>
      <c r="T148" s="12">
        <f t="shared" si="26"/>
        <v>197565.59000000003</v>
      </c>
      <c r="U148" s="12">
        <v>67696.77</v>
      </c>
      <c r="V148" s="12">
        <v>0</v>
      </c>
      <c r="W148" s="12">
        <v>0</v>
      </c>
      <c r="X148" s="12">
        <f t="shared" si="27"/>
        <v>67696.77</v>
      </c>
      <c r="Y148" s="12">
        <f>'[1]ALOCARE PARA APR IN MAI 2022'!AC148</f>
        <v>66374.960000000006</v>
      </c>
      <c r="Z148" s="12">
        <f>'[1]ALOCARE PARA APR IN MAI 2022'!AD148</f>
        <v>0</v>
      </c>
      <c r="AA148" s="12">
        <f>'[1]ALOCARE PARA APR IN MAI 2022'!AE148</f>
        <v>0</v>
      </c>
      <c r="AB148" s="12">
        <f t="shared" si="28"/>
        <v>66374.960000000006</v>
      </c>
      <c r="AC148" s="12">
        <f>'[1]10%'!Y148</f>
        <v>66623.16</v>
      </c>
      <c r="AD148" s="12">
        <f>'[1]10%'!Z148</f>
        <v>0</v>
      </c>
      <c r="AE148" s="12">
        <f>'[1]10%'!AA148</f>
        <v>0</v>
      </c>
      <c r="AF148" s="12">
        <f t="shared" si="29"/>
        <v>66623.16</v>
      </c>
      <c r="AG148" s="12">
        <f t="shared" si="30"/>
        <v>200694.89</v>
      </c>
      <c r="AH148" s="12">
        <f t="shared" si="30"/>
        <v>0</v>
      </c>
      <c r="AI148" s="12">
        <f t="shared" si="30"/>
        <v>0</v>
      </c>
      <c r="AJ148" s="12">
        <f t="shared" si="31"/>
        <v>200694.89</v>
      </c>
    </row>
    <row r="149" spans="1:36">
      <c r="A149" s="9">
        <v>141</v>
      </c>
      <c r="B149" s="24" t="s">
        <v>301</v>
      </c>
      <c r="C149" s="77" t="s">
        <v>19</v>
      </c>
      <c r="D149" s="11" t="s">
        <v>302</v>
      </c>
      <c r="E149" s="12">
        <v>65299.78</v>
      </c>
      <c r="F149" s="12"/>
      <c r="G149" s="12"/>
      <c r="H149" s="12">
        <f t="shared" si="22"/>
        <v>65299.78</v>
      </c>
      <c r="I149" s="12">
        <v>64326.47</v>
      </c>
      <c r="J149" s="12"/>
      <c r="K149" s="12"/>
      <c r="L149" s="12">
        <f t="shared" si="23"/>
        <v>64326.47</v>
      </c>
      <c r="M149" s="12">
        <v>76914.23</v>
      </c>
      <c r="N149" s="12"/>
      <c r="O149" s="12"/>
      <c r="P149" s="12">
        <f t="shared" si="24"/>
        <v>76914.23</v>
      </c>
      <c r="Q149" s="12">
        <f t="shared" si="25"/>
        <v>206540.47999999998</v>
      </c>
      <c r="R149" s="12">
        <f t="shared" si="25"/>
        <v>0</v>
      </c>
      <c r="S149" s="12">
        <f t="shared" si="25"/>
        <v>0</v>
      </c>
      <c r="T149" s="12">
        <f t="shared" si="26"/>
        <v>206540.47999999998</v>
      </c>
      <c r="U149" s="12">
        <v>60284.800000000003</v>
      </c>
      <c r="V149" s="12">
        <v>0</v>
      </c>
      <c r="W149" s="12">
        <v>0</v>
      </c>
      <c r="X149" s="12">
        <f t="shared" si="27"/>
        <v>60284.800000000003</v>
      </c>
      <c r="Y149" s="12">
        <f>'[1]ALOCARE PARA APR IN MAI 2022'!AC149</f>
        <v>65683.179999999993</v>
      </c>
      <c r="Z149" s="12">
        <f>'[1]ALOCARE PARA APR IN MAI 2022'!AD149</f>
        <v>0</v>
      </c>
      <c r="AA149" s="12">
        <f>'[1]ALOCARE PARA APR IN MAI 2022'!AE149</f>
        <v>0</v>
      </c>
      <c r="AB149" s="12">
        <f t="shared" si="28"/>
        <v>65683.179999999993</v>
      </c>
      <c r="AC149" s="12">
        <f>'[1]10%'!Y149</f>
        <v>64046.39</v>
      </c>
      <c r="AD149" s="12">
        <f>'[1]10%'!Z149</f>
        <v>0</v>
      </c>
      <c r="AE149" s="12">
        <f>'[1]10%'!AA149</f>
        <v>0</v>
      </c>
      <c r="AF149" s="12">
        <f t="shared" si="29"/>
        <v>64046.39</v>
      </c>
      <c r="AG149" s="12">
        <f t="shared" si="30"/>
        <v>190014.37</v>
      </c>
      <c r="AH149" s="12">
        <f t="shared" si="30"/>
        <v>0</v>
      </c>
      <c r="AI149" s="12">
        <f t="shared" si="30"/>
        <v>0</v>
      </c>
      <c r="AJ149" s="12">
        <f t="shared" si="31"/>
        <v>190014.37</v>
      </c>
    </row>
    <row r="150" spans="1:36">
      <c r="A150" s="9">
        <v>142</v>
      </c>
      <c r="B150" s="24" t="s">
        <v>303</v>
      </c>
      <c r="C150" s="77" t="s">
        <v>19</v>
      </c>
      <c r="D150" s="11" t="s">
        <v>304</v>
      </c>
      <c r="E150" s="12">
        <v>40925.120000000003</v>
      </c>
      <c r="F150" s="12"/>
      <c r="G150" s="12"/>
      <c r="H150" s="12">
        <f t="shared" si="22"/>
        <v>40925.120000000003</v>
      </c>
      <c r="I150" s="12">
        <v>53290.17</v>
      </c>
      <c r="J150" s="12"/>
      <c r="K150" s="12"/>
      <c r="L150" s="12">
        <f t="shared" si="23"/>
        <v>53290.17</v>
      </c>
      <c r="M150" s="12">
        <v>56955.6</v>
      </c>
      <c r="N150" s="12"/>
      <c r="O150" s="12"/>
      <c r="P150" s="12">
        <f t="shared" si="24"/>
        <v>56955.6</v>
      </c>
      <c r="Q150" s="12">
        <f t="shared" si="25"/>
        <v>151170.89000000001</v>
      </c>
      <c r="R150" s="12">
        <f t="shared" si="25"/>
        <v>0</v>
      </c>
      <c r="S150" s="12">
        <f t="shared" si="25"/>
        <v>0</v>
      </c>
      <c r="T150" s="12">
        <f t="shared" si="26"/>
        <v>151170.89000000001</v>
      </c>
      <c r="U150" s="12">
        <v>56616.56</v>
      </c>
      <c r="V150" s="12">
        <v>0</v>
      </c>
      <c r="W150" s="12">
        <v>0</v>
      </c>
      <c r="X150" s="12">
        <f t="shared" si="27"/>
        <v>56616.56</v>
      </c>
      <c r="Y150" s="12">
        <f>'[1]ALOCARE PARA APR IN MAI 2022'!AC150</f>
        <v>57774.22</v>
      </c>
      <c r="Z150" s="12">
        <f>'[1]ALOCARE PARA APR IN MAI 2022'!AD150</f>
        <v>0</v>
      </c>
      <c r="AA150" s="12">
        <f>'[1]ALOCARE PARA APR IN MAI 2022'!AE150</f>
        <v>0</v>
      </c>
      <c r="AB150" s="12">
        <f t="shared" si="28"/>
        <v>57774.22</v>
      </c>
      <c r="AC150" s="12">
        <f>'[1]10%'!Y150</f>
        <v>56417.21</v>
      </c>
      <c r="AD150" s="12">
        <f>'[1]10%'!Z150</f>
        <v>0</v>
      </c>
      <c r="AE150" s="12">
        <f>'[1]10%'!AA150</f>
        <v>0</v>
      </c>
      <c r="AF150" s="12">
        <f t="shared" si="29"/>
        <v>56417.21</v>
      </c>
      <c r="AG150" s="12">
        <f t="shared" si="30"/>
        <v>170807.99</v>
      </c>
      <c r="AH150" s="12">
        <f t="shared" si="30"/>
        <v>0</v>
      </c>
      <c r="AI150" s="12">
        <f t="shared" si="30"/>
        <v>0</v>
      </c>
      <c r="AJ150" s="12">
        <f t="shared" si="31"/>
        <v>170807.99</v>
      </c>
    </row>
    <row r="151" spans="1:36">
      <c r="A151" s="9">
        <v>143</v>
      </c>
      <c r="B151" s="24" t="s">
        <v>305</v>
      </c>
      <c r="C151" s="77" t="s">
        <v>40</v>
      </c>
      <c r="D151" s="11" t="s">
        <v>306</v>
      </c>
      <c r="E151" s="12">
        <v>62010.28</v>
      </c>
      <c r="F151" s="12">
        <v>1360</v>
      </c>
      <c r="G151" s="12"/>
      <c r="H151" s="12">
        <f t="shared" si="22"/>
        <v>63370.28</v>
      </c>
      <c r="I151" s="12">
        <v>72418.179999999993</v>
      </c>
      <c r="J151" s="12">
        <v>2640</v>
      </c>
      <c r="K151" s="12"/>
      <c r="L151" s="12">
        <f t="shared" si="23"/>
        <v>75058.179999999993</v>
      </c>
      <c r="M151" s="12">
        <v>73778.5</v>
      </c>
      <c r="N151" s="12">
        <v>2760</v>
      </c>
      <c r="O151" s="12"/>
      <c r="P151" s="12">
        <f t="shared" si="24"/>
        <v>76538.5</v>
      </c>
      <c r="Q151" s="12">
        <f t="shared" si="25"/>
        <v>208206.96</v>
      </c>
      <c r="R151" s="12">
        <f t="shared" si="25"/>
        <v>6760</v>
      </c>
      <c r="S151" s="12">
        <f t="shared" si="25"/>
        <v>0</v>
      </c>
      <c r="T151" s="12">
        <f t="shared" si="26"/>
        <v>214966.96</v>
      </c>
      <c r="U151" s="12">
        <v>65344.99</v>
      </c>
      <c r="V151" s="12">
        <v>2830.01</v>
      </c>
      <c r="W151" s="12">
        <v>0</v>
      </c>
      <c r="X151" s="12">
        <f t="shared" si="27"/>
        <v>68175</v>
      </c>
      <c r="Y151" s="12">
        <f>'[1]ALOCARE PARA APR IN MAI 2022'!AC151</f>
        <v>68875.740000000005</v>
      </c>
      <c r="Z151" s="12">
        <f>'[1]ALOCARE PARA APR IN MAI 2022'!AD151</f>
        <v>2968.87</v>
      </c>
      <c r="AA151" s="12">
        <f>'[1]ALOCARE PARA APR IN MAI 2022'!AE151</f>
        <v>0</v>
      </c>
      <c r="AB151" s="12">
        <f t="shared" si="28"/>
        <v>71844.61</v>
      </c>
      <c r="AC151" s="12">
        <f>'[1]10%'!Y151</f>
        <v>67141.33</v>
      </c>
      <c r="AD151" s="12">
        <f>'[1]10%'!Z151</f>
        <v>2799.61</v>
      </c>
      <c r="AE151" s="12">
        <f>'[1]10%'!AA151</f>
        <v>0</v>
      </c>
      <c r="AF151" s="12">
        <f t="shared" si="29"/>
        <v>69940.94</v>
      </c>
      <c r="AG151" s="12">
        <f t="shared" si="30"/>
        <v>201362.06</v>
      </c>
      <c r="AH151" s="12">
        <f t="shared" si="30"/>
        <v>8598.49</v>
      </c>
      <c r="AI151" s="12">
        <f t="shared" si="30"/>
        <v>0</v>
      </c>
      <c r="AJ151" s="12">
        <f t="shared" si="31"/>
        <v>209960.55</v>
      </c>
    </row>
    <row r="152" spans="1:36">
      <c r="A152" s="9">
        <v>144</v>
      </c>
      <c r="B152" s="24" t="s">
        <v>307</v>
      </c>
      <c r="C152" s="77" t="s">
        <v>37</v>
      </c>
      <c r="D152" s="11" t="s">
        <v>308</v>
      </c>
      <c r="E152" s="12"/>
      <c r="F152" s="12">
        <v>2360</v>
      </c>
      <c r="G152" s="12"/>
      <c r="H152" s="12">
        <f t="shared" si="22"/>
        <v>2360</v>
      </c>
      <c r="I152" s="12"/>
      <c r="J152" s="12">
        <v>2810</v>
      </c>
      <c r="K152" s="12"/>
      <c r="L152" s="12">
        <f t="shared" si="23"/>
        <v>2810</v>
      </c>
      <c r="M152" s="12"/>
      <c r="N152" s="12">
        <v>2610</v>
      </c>
      <c r="O152" s="12"/>
      <c r="P152" s="12">
        <f t="shared" si="24"/>
        <v>2610</v>
      </c>
      <c r="Q152" s="12">
        <f t="shared" si="25"/>
        <v>0</v>
      </c>
      <c r="R152" s="12">
        <f t="shared" si="25"/>
        <v>7780</v>
      </c>
      <c r="S152" s="12">
        <f t="shared" si="25"/>
        <v>0</v>
      </c>
      <c r="T152" s="12">
        <f t="shared" si="26"/>
        <v>7780</v>
      </c>
      <c r="U152" s="12">
        <v>0</v>
      </c>
      <c r="V152" s="12">
        <v>2465.69</v>
      </c>
      <c r="W152" s="12">
        <v>0</v>
      </c>
      <c r="X152" s="12">
        <f t="shared" si="27"/>
        <v>2465.69</v>
      </c>
      <c r="Y152" s="12">
        <f>'[1]ALOCARE PARA APR IN MAI 2022'!AC152</f>
        <v>0</v>
      </c>
      <c r="Z152" s="12">
        <f>'[1]ALOCARE PARA APR IN MAI 2022'!AD152</f>
        <v>2634.48</v>
      </c>
      <c r="AA152" s="12">
        <f>'[1]ALOCARE PARA APR IN MAI 2022'!AE152</f>
        <v>0</v>
      </c>
      <c r="AB152" s="12">
        <f t="shared" si="28"/>
        <v>2634.48</v>
      </c>
      <c r="AC152" s="12">
        <f>'[1]10%'!Y152</f>
        <v>0</v>
      </c>
      <c r="AD152" s="12">
        <f>'[1]10%'!Z152</f>
        <v>2457.29</v>
      </c>
      <c r="AE152" s="12">
        <f>'[1]10%'!AA152</f>
        <v>0</v>
      </c>
      <c r="AF152" s="12">
        <f t="shared" si="29"/>
        <v>2457.29</v>
      </c>
      <c r="AG152" s="12">
        <f t="shared" si="30"/>
        <v>0</v>
      </c>
      <c r="AH152" s="12">
        <f t="shared" si="30"/>
        <v>7557.46</v>
      </c>
      <c r="AI152" s="12">
        <f t="shared" si="30"/>
        <v>0</v>
      </c>
      <c r="AJ152" s="12">
        <f t="shared" si="31"/>
        <v>7557.46</v>
      </c>
    </row>
    <row r="153" spans="1:36">
      <c r="A153" s="9">
        <v>145</v>
      </c>
      <c r="B153" s="79" t="s">
        <v>309</v>
      </c>
      <c r="C153" s="80" t="s">
        <v>19</v>
      </c>
      <c r="D153" s="81" t="s">
        <v>310</v>
      </c>
      <c r="E153" s="12">
        <v>35470.839999999997</v>
      </c>
      <c r="F153" s="12"/>
      <c r="G153" s="12"/>
      <c r="H153" s="12">
        <f t="shared" si="22"/>
        <v>35470.839999999997</v>
      </c>
      <c r="I153" s="12">
        <v>40129.25</v>
      </c>
      <c r="J153" s="12"/>
      <c r="K153" s="12"/>
      <c r="L153" s="12">
        <f t="shared" si="23"/>
        <v>40129.25</v>
      </c>
      <c r="M153" s="12">
        <v>45749.8</v>
      </c>
      <c r="N153" s="12"/>
      <c r="O153" s="12"/>
      <c r="P153" s="12">
        <f t="shared" si="24"/>
        <v>45749.8</v>
      </c>
      <c r="Q153" s="12">
        <f t="shared" si="25"/>
        <v>121349.89</v>
      </c>
      <c r="R153" s="12">
        <f t="shared" si="25"/>
        <v>0</v>
      </c>
      <c r="S153" s="12">
        <f t="shared" si="25"/>
        <v>0</v>
      </c>
      <c r="T153" s="12">
        <f t="shared" si="26"/>
        <v>121349.89</v>
      </c>
      <c r="U153" s="12">
        <v>38667.550000000003</v>
      </c>
      <c r="V153" s="12">
        <v>0</v>
      </c>
      <c r="W153" s="12">
        <v>0</v>
      </c>
      <c r="X153" s="12">
        <f t="shared" si="27"/>
        <v>38667.550000000003</v>
      </c>
      <c r="Y153" s="12">
        <f>'[1]ALOCARE PARA APR IN MAI 2022'!AC153</f>
        <v>37391.54</v>
      </c>
      <c r="Z153" s="12">
        <f>'[1]ALOCARE PARA APR IN MAI 2022'!AD153</f>
        <v>0</v>
      </c>
      <c r="AA153" s="12">
        <f>'[1]ALOCARE PARA APR IN MAI 2022'!AE153</f>
        <v>0</v>
      </c>
      <c r="AB153" s="12">
        <f t="shared" si="28"/>
        <v>37391.54</v>
      </c>
      <c r="AC153" s="12">
        <f>'[1]10%'!Y153</f>
        <v>37294.089999999997</v>
      </c>
      <c r="AD153" s="12">
        <f>'[1]10%'!Z153</f>
        <v>0</v>
      </c>
      <c r="AE153" s="12">
        <f>'[1]10%'!AA153</f>
        <v>0</v>
      </c>
      <c r="AF153" s="12">
        <f t="shared" si="29"/>
        <v>37294.089999999997</v>
      </c>
      <c r="AG153" s="12">
        <f t="shared" si="30"/>
        <v>113353.18</v>
      </c>
      <c r="AH153" s="12">
        <f t="shared" si="30"/>
        <v>0</v>
      </c>
      <c r="AI153" s="12">
        <f t="shared" si="30"/>
        <v>0</v>
      </c>
      <c r="AJ153" s="12">
        <f t="shared" si="31"/>
        <v>113353.18</v>
      </c>
    </row>
    <row r="154" spans="1:36" s="84" customFormat="1">
      <c r="A154" s="9">
        <v>146</v>
      </c>
      <c r="B154" s="82" t="s">
        <v>311</v>
      </c>
      <c r="C154" s="61" t="s">
        <v>34</v>
      </c>
      <c r="D154" s="83" t="s">
        <v>312</v>
      </c>
      <c r="E154" s="12"/>
      <c r="F154" s="12"/>
      <c r="G154" s="12">
        <v>16631</v>
      </c>
      <c r="H154" s="12">
        <f t="shared" si="22"/>
        <v>16631</v>
      </c>
      <c r="I154" s="12"/>
      <c r="J154" s="12"/>
      <c r="K154" s="12">
        <v>29161</v>
      </c>
      <c r="L154" s="12">
        <f t="shared" si="23"/>
        <v>29161</v>
      </c>
      <c r="M154" s="12"/>
      <c r="N154" s="12"/>
      <c r="O154" s="12">
        <v>30386</v>
      </c>
      <c r="P154" s="12">
        <f t="shared" si="24"/>
        <v>30386</v>
      </c>
      <c r="Q154" s="12">
        <f t="shared" si="25"/>
        <v>0</v>
      </c>
      <c r="R154" s="12">
        <f t="shared" si="25"/>
        <v>0</v>
      </c>
      <c r="S154" s="12">
        <f t="shared" si="25"/>
        <v>76178</v>
      </c>
      <c r="T154" s="12">
        <f t="shared" si="26"/>
        <v>76178</v>
      </c>
      <c r="U154" s="12">
        <v>0</v>
      </c>
      <c r="V154" s="12">
        <v>0</v>
      </c>
      <c r="W154" s="12">
        <v>123951.32</v>
      </c>
      <c r="X154" s="12">
        <f t="shared" si="27"/>
        <v>123951.32</v>
      </c>
      <c r="Y154" s="12">
        <f>'[1]ALOCARE PARA APR IN MAI 2022'!AC154</f>
        <v>0</v>
      </c>
      <c r="Z154" s="12">
        <f>'[1]ALOCARE PARA APR IN MAI 2022'!AD154</f>
        <v>0</v>
      </c>
      <c r="AA154" s="12">
        <f>'[1]ALOCARE PARA APR IN MAI 2022'!AE154</f>
        <v>123799.97</v>
      </c>
      <c r="AB154" s="12">
        <f t="shared" si="28"/>
        <v>123799.97</v>
      </c>
      <c r="AC154" s="12">
        <f>'[1]10%'!Y154</f>
        <v>0</v>
      </c>
      <c r="AD154" s="12">
        <f>'[1]10%'!Z154</f>
        <v>0</v>
      </c>
      <c r="AE154" s="12">
        <f>'[1]10%'!AA154</f>
        <v>123799.97</v>
      </c>
      <c r="AF154" s="12">
        <f t="shared" si="29"/>
        <v>123799.97</v>
      </c>
      <c r="AG154" s="12">
        <f t="shared" si="30"/>
        <v>0</v>
      </c>
      <c r="AH154" s="12">
        <f t="shared" si="30"/>
        <v>0</v>
      </c>
      <c r="AI154" s="12">
        <f t="shared" si="30"/>
        <v>371551.26</v>
      </c>
      <c r="AJ154" s="12">
        <f t="shared" si="31"/>
        <v>371551.26</v>
      </c>
    </row>
    <row r="155" spans="1:36">
      <c r="A155" s="9">
        <v>147</v>
      </c>
      <c r="B155" s="82" t="s">
        <v>313</v>
      </c>
      <c r="C155" s="61" t="s">
        <v>34</v>
      </c>
      <c r="D155" s="83" t="s">
        <v>314</v>
      </c>
      <c r="E155" s="12"/>
      <c r="F155" s="12"/>
      <c r="G155" s="12">
        <v>118585</v>
      </c>
      <c r="H155" s="12">
        <f t="shared" si="22"/>
        <v>118585</v>
      </c>
      <c r="I155" s="12"/>
      <c r="J155" s="12"/>
      <c r="K155" s="12">
        <v>184735</v>
      </c>
      <c r="L155" s="12">
        <f t="shared" si="23"/>
        <v>184735</v>
      </c>
      <c r="M155" s="12"/>
      <c r="N155" s="12"/>
      <c r="O155" s="12">
        <v>204520</v>
      </c>
      <c r="P155" s="12">
        <f t="shared" si="24"/>
        <v>204520</v>
      </c>
      <c r="Q155" s="12">
        <f t="shared" si="25"/>
        <v>0</v>
      </c>
      <c r="R155" s="12">
        <f t="shared" si="25"/>
        <v>0</v>
      </c>
      <c r="S155" s="12">
        <f t="shared" si="25"/>
        <v>507840</v>
      </c>
      <c r="T155" s="12">
        <f t="shared" si="26"/>
        <v>507840</v>
      </c>
      <c r="U155" s="12">
        <v>0</v>
      </c>
      <c r="V155" s="12">
        <v>0</v>
      </c>
      <c r="W155" s="12">
        <v>137727.47</v>
      </c>
      <c r="X155" s="12">
        <f t="shared" si="27"/>
        <v>137727.47</v>
      </c>
      <c r="Y155" s="12">
        <f>'[1]ALOCARE PARA APR IN MAI 2022'!AC155</f>
        <v>0</v>
      </c>
      <c r="Z155" s="12">
        <f>'[1]ALOCARE PARA APR IN MAI 2022'!AD155</f>
        <v>0</v>
      </c>
      <c r="AA155" s="12">
        <f>'[1]ALOCARE PARA APR IN MAI 2022'!AE155</f>
        <v>142162.22</v>
      </c>
      <c r="AB155" s="12">
        <f t="shared" si="28"/>
        <v>142162.22</v>
      </c>
      <c r="AC155" s="12">
        <f>'[1]10%'!Y155</f>
        <v>0</v>
      </c>
      <c r="AD155" s="12">
        <f>'[1]10%'!Z155</f>
        <v>0</v>
      </c>
      <c r="AE155" s="12">
        <f>'[1]10%'!AA155</f>
        <v>130580.09</v>
      </c>
      <c r="AF155" s="12">
        <f t="shared" si="29"/>
        <v>130580.09</v>
      </c>
      <c r="AG155" s="12">
        <f t="shared" si="30"/>
        <v>0</v>
      </c>
      <c r="AH155" s="12">
        <f t="shared" si="30"/>
        <v>0</v>
      </c>
      <c r="AI155" s="12">
        <f t="shared" si="30"/>
        <v>410469.78</v>
      </c>
      <c r="AJ155" s="12">
        <f t="shared" si="31"/>
        <v>410469.78</v>
      </c>
    </row>
    <row r="156" spans="1:36">
      <c r="A156" s="9">
        <v>148</v>
      </c>
      <c r="B156" s="82" t="s">
        <v>315</v>
      </c>
      <c r="C156" s="61" t="s">
        <v>34</v>
      </c>
      <c r="D156" s="85" t="s">
        <v>316</v>
      </c>
      <c r="E156" s="12">
        <v>50352.58</v>
      </c>
      <c r="F156" s="12"/>
      <c r="G156" s="12">
        <v>68120</v>
      </c>
      <c r="H156" s="12">
        <f t="shared" si="22"/>
        <v>118472.58</v>
      </c>
      <c r="I156" s="12">
        <v>80163.87</v>
      </c>
      <c r="J156" s="12">
        <v>0</v>
      </c>
      <c r="K156" s="12">
        <v>83150</v>
      </c>
      <c r="L156" s="12">
        <f t="shared" si="23"/>
        <v>163313.87</v>
      </c>
      <c r="M156" s="12">
        <v>81380.12</v>
      </c>
      <c r="N156" s="12">
        <v>0</v>
      </c>
      <c r="O156" s="12">
        <v>105510</v>
      </c>
      <c r="P156" s="12">
        <f t="shared" si="24"/>
        <v>186890.12</v>
      </c>
      <c r="Q156" s="12">
        <f t="shared" si="25"/>
        <v>211896.57</v>
      </c>
      <c r="R156" s="12">
        <f t="shared" si="25"/>
        <v>0</v>
      </c>
      <c r="S156" s="12">
        <f t="shared" si="25"/>
        <v>256780</v>
      </c>
      <c r="T156" s="12">
        <f t="shared" si="26"/>
        <v>468676.57</v>
      </c>
      <c r="U156" s="12">
        <v>77333.19</v>
      </c>
      <c r="V156" s="12">
        <v>0</v>
      </c>
      <c r="W156" s="12">
        <v>72315.600000000006</v>
      </c>
      <c r="X156" s="12">
        <f t="shared" si="27"/>
        <v>149648.79</v>
      </c>
      <c r="Y156" s="12">
        <f>'[1]ALOCARE PARA APR IN MAI 2022'!AC156</f>
        <v>79392.73</v>
      </c>
      <c r="Z156" s="12">
        <f>'[1]ALOCARE PARA APR IN MAI 2022'!AD156</f>
        <v>0</v>
      </c>
      <c r="AA156" s="12">
        <f>'[1]ALOCARE PARA APR IN MAI 2022'!AE156</f>
        <v>74585.119999999995</v>
      </c>
      <c r="AB156" s="12">
        <f t="shared" si="28"/>
        <v>153977.84999999998</v>
      </c>
      <c r="AC156" s="12">
        <f>'[1]10%'!Y156</f>
        <v>77527.06</v>
      </c>
      <c r="AD156" s="12">
        <f>'[1]10%'!Z156</f>
        <v>0</v>
      </c>
      <c r="AE156" s="12">
        <f>'[1]10%'!AA156</f>
        <v>68663.710000000006</v>
      </c>
      <c r="AF156" s="12">
        <f t="shared" si="29"/>
        <v>146190.77000000002</v>
      </c>
      <c r="AG156" s="12">
        <f t="shared" si="30"/>
        <v>234252.97999999998</v>
      </c>
      <c r="AH156" s="12">
        <f t="shared" si="30"/>
        <v>0</v>
      </c>
      <c r="AI156" s="12">
        <f t="shared" si="30"/>
        <v>215564.43</v>
      </c>
      <c r="AJ156" s="12">
        <f t="shared" si="31"/>
        <v>449817.41</v>
      </c>
    </row>
    <row r="157" spans="1:36">
      <c r="A157" s="9">
        <v>149</v>
      </c>
      <c r="B157" s="82" t="s">
        <v>317</v>
      </c>
      <c r="C157" s="61" t="s">
        <v>37</v>
      </c>
      <c r="D157" s="85" t="s">
        <v>318</v>
      </c>
      <c r="E157" s="12">
        <v>33660.129999999997</v>
      </c>
      <c r="F157" s="12">
        <v>23460</v>
      </c>
      <c r="G157" s="12"/>
      <c r="H157" s="12">
        <f t="shared" si="22"/>
        <v>57120.13</v>
      </c>
      <c r="I157" s="12">
        <v>56013.86</v>
      </c>
      <c r="J157" s="12">
        <v>21500</v>
      </c>
      <c r="K157" s="12"/>
      <c r="L157" s="12">
        <f t="shared" si="23"/>
        <v>77513.86</v>
      </c>
      <c r="M157" s="12">
        <v>63191.61</v>
      </c>
      <c r="N157" s="12">
        <v>41700</v>
      </c>
      <c r="O157" s="12"/>
      <c r="P157" s="12">
        <f t="shared" si="24"/>
        <v>104891.61</v>
      </c>
      <c r="Q157" s="12">
        <f t="shared" si="25"/>
        <v>152865.59999999998</v>
      </c>
      <c r="R157" s="12">
        <f t="shared" si="25"/>
        <v>86660</v>
      </c>
      <c r="S157" s="12">
        <f t="shared" si="25"/>
        <v>0</v>
      </c>
      <c r="T157" s="12">
        <f t="shared" si="26"/>
        <v>239525.59999999998</v>
      </c>
      <c r="U157" s="12">
        <v>55773.48</v>
      </c>
      <c r="V157" s="12">
        <v>5313.97</v>
      </c>
      <c r="W157" s="12">
        <v>0</v>
      </c>
      <c r="X157" s="12">
        <f t="shared" si="27"/>
        <v>61087.450000000004</v>
      </c>
      <c r="Y157" s="12">
        <f>'[1]ALOCARE PARA APR IN MAI 2022'!AC157</f>
        <v>56720.160000000003</v>
      </c>
      <c r="Z157" s="12">
        <f>'[1]ALOCARE PARA APR IN MAI 2022'!AD157</f>
        <v>5746.26</v>
      </c>
      <c r="AA157" s="12">
        <f>'[1]ALOCARE PARA APR IN MAI 2022'!AE157</f>
        <v>0</v>
      </c>
      <c r="AB157" s="12">
        <f t="shared" si="28"/>
        <v>62466.420000000006</v>
      </c>
      <c r="AC157" s="12">
        <f>'[1]10%'!Y157</f>
        <v>55403.77</v>
      </c>
      <c r="AD157" s="12">
        <f>'[1]10%'!Z157</f>
        <v>4766.17</v>
      </c>
      <c r="AE157" s="12">
        <f>'[1]10%'!AA157</f>
        <v>0</v>
      </c>
      <c r="AF157" s="12">
        <f t="shared" si="29"/>
        <v>60169.939999999995</v>
      </c>
      <c r="AG157" s="12">
        <f t="shared" si="30"/>
        <v>167897.41</v>
      </c>
      <c r="AH157" s="12">
        <f t="shared" si="30"/>
        <v>15826.4</v>
      </c>
      <c r="AI157" s="12">
        <f t="shared" si="30"/>
        <v>0</v>
      </c>
      <c r="AJ157" s="12">
        <f t="shared" si="31"/>
        <v>183723.81</v>
      </c>
    </row>
    <row r="158" spans="1:36">
      <c r="A158" s="9">
        <v>150</v>
      </c>
      <c r="B158" s="82" t="s">
        <v>319</v>
      </c>
      <c r="C158" s="61" t="s">
        <v>19</v>
      </c>
      <c r="D158" s="83" t="s">
        <v>320</v>
      </c>
      <c r="E158" s="12">
        <v>4491.37</v>
      </c>
      <c r="F158" s="12"/>
      <c r="G158" s="12"/>
      <c r="H158" s="12">
        <f t="shared" si="22"/>
        <v>4491.37</v>
      </c>
      <c r="I158" s="12">
        <v>3935.09</v>
      </c>
      <c r="J158" s="12"/>
      <c r="K158" s="12"/>
      <c r="L158" s="12">
        <f t="shared" si="23"/>
        <v>3935.09</v>
      </c>
      <c r="M158" s="12">
        <v>4756.97</v>
      </c>
      <c r="N158" s="12"/>
      <c r="O158" s="12"/>
      <c r="P158" s="12">
        <f t="shared" si="24"/>
        <v>4756.97</v>
      </c>
      <c r="Q158" s="12">
        <f t="shared" si="25"/>
        <v>13183.43</v>
      </c>
      <c r="R158" s="12">
        <f t="shared" si="25"/>
        <v>0</v>
      </c>
      <c r="S158" s="12">
        <f t="shared" si="25"/>
        <v>0</v>
      </c>
      <c r="T158" s="12">
        <f t="shared" si="26"/>
        <v>13183.43</v>
      </c>
      <c r="U158" s="12">
        <v>50264.01</v>
      </c>
      <c r="V158" s="12">
        <v>0</v>
      </c>
      <c r="W158" s="12">
        <v>0</v>
      </c>
      <c r="X158" s="12">
        <f t="shared" si="27"/>
        <v>50264.01</v>
      </c>
      <c r="Y158" s="12">
        <f>'[1]ALOCARE PARA APR IN MAI 2022'!AC158</f>
        <v>50630.400000000001</v>
      </c>
      <c r="Z158" s="12">
        <f>'[1]ALOCARE PARA APR IN MAI 2022'!AD158</f>
        <v>0</v>
      </c>
      <c r="AA158" s="12">
        <f>'[1]ALOCARE PARA APR IN MAI 2022'!AE158</f>
        <v>0</v>
      </c>
      <c r="AB158" s="12">
        <f t="shared" si="28"/>
        <v>50630.400000000001</v>
      </c>
      <c r="AC158" s="12">
        <f>'[1]10%'!Y158</f>
        <v>50630.400000000001</v>
      </c>
      <c r="AD158" s="12">
        <f>'[1]10%'!Z158</f>
        <v>0</v>
      </c>
      <c r="AE158" s="12">
        <f>'[1]10%'!AA158</f>
        <v>0</v>
      </c>
      <c r="AF158" s="12">
        <f t="shared" si="29"/>
        <v>50630.400000000001</v>
      </c>
      <c r="AG158" s="12">
        <f t="shared" si="30"/>
        <v>151524.81</v>
      </c>
      <c r="AH158" s="12">
        <f t="shared" si="30"/>
        <v>0</v>
      </c>
      <c r="AI158" s="12">
        <f t="shared" si="30"/>
        <v>0</v>
      </c>
      <c r="AJ158" s="12">
        <f t="shared" si="31"/>
        <v>151524.81</v>
      </c>
    </row>
    <row r="159" spans="1:36">
      <c r="A159" s="9">
        <v>151</v>
      </c>
      <c r="B159" s="82" t="s">
        <v>321</v>
      </c>
      <c r="C159" s="61" t="s">
        <v>34</v>
      </c>
      <c r="D159" s="83" t="s">
        <v>322</v>
      </c>
      <c r="E159" s="12"/>
      <c r="F159" s="12"/>
      <c r="G159" s="12">
        <v>109600</v>
      </c>
      <c r="H159" s="12">
        <f t="shared" si="22"/>
        <v>109600</v>
      </c>
      <c r="I159" s="12"/>
      <c r="J159" s="12"/>
      <c r="K159" s="12">
        <v>151100</v>
      </c>
      <c r="L159" s="12">
        <f t="shared" si="23"/>
        <v>151100</v>
      </c>
      <c r="M159" s="12"/>
      <c r="N159" s="12"/>
      <c r="O159" s="12">
        <v>184500</v>
      </c>
      <c r="P159" s="12">
        <f t="shared" si="24"/>
        <v>184500</v>
      </c>
      <c r="Q159" s="12">
        <f t="shared" si="25"/>
        <v>0</v>
      </c>
      <c r="R159" s="12">
        <f t="shared" si="25"/>
        <v>0</v>
      </c>
      <c r="S159" s="12">
        <f t="shared" si="25"/>
        <v>445200</v>
      </c>
      <c r="T159" s="12">
        <f t="shared" si="26"/>
        <v>445200</v>
      </c>
      <c r="U159" s="12">
        <v>0</v>
      </c>
      <c r="V159" s="12">
        <v>0</v>
      </c>
      <c r="W159" s="12">
        <v>82531.28</v>
      </c>
      <c r="X159" s="12">
        <f t="shared" si="27"/>
        <v>82531.28</v>
      </c>
      <c r="Y159" s="12">
        <f>'[1]ALOCARE PARA APR IN MAI 2022'!AC159</f>
        <v>0</v>
      </c>
      <c r="Z159" s="12">
        <f>'[1]ALOCARE PARA APR IN MAI 2022'!AD159</f>
        <v>0</v>
      </c>
      <c r="AA159" s="12">
        <f>'[1]ALOCARE PARA APR IN MAI 2022'!AE159</f>
        <v>85355.05</v>
      </c>
      <c r="AB159" s="12">
        <f t="shared" si="28"/>
        <v>85355.05</v>
      </c>
      <c r="AC159" s="12">
        <f>'[1]10%'!Y159</f>
        <v>0</v>
      </c>
      <c r="AD159" s="12">
        <f>'[1]10%'!Z159</f>
        <v>0</v>
      </c>
      <c r="AE159" s="12">
        <f>'[1]10%'!AA159</f>
        <v>76834.92</v>
      </c>
      <c r="AF159" s="12">
        <f t="shared" si="29"/>
        <v>76834.92</v>
      </c>
      <c r="AG159" s="12">
        <f t="shared" si="30"/>
        <v>0</v>
      </c>
      <c r="AH159" s="12">
        <f t="shared" si="30"/>
        <v>0</v>
      </c>
      <c r="AI159" s="12">
        <f t="shared" si="30"/>
        <v>244721.25</v>
      </c>
      <c r="AJ159" s="12">
        <f t="shared" si="31"/>
        <v>244721.25</v>
      </c>
    </row>
    <row r="160" spans="1:36">
      <c r="A160" s="9">
        <v>152</v>
      </c>
      <c r="B160" s="82" t="s">
        <v>323</v>
      </c>
      <c r="C160" s="61" t="s">
        <v>34</v>
      </c>
      <c r="D160" s="83" t="s">
        <v>324</v>
      </c>
      <c r="E160" s="12"/>
      <c r="F160" s="12"/>
      <c r="G160" s="12">
        <v>137155</v>
      </c>
      <c r="H160" s="12">
        <f t="shared" si="22"/>
        <v>137155</v>
      </c>
      <c r="I160" s="12"/>
      <c r="J160" s="12"/>
      <c r="K160" s="12">
        <v>214900</v>
      </c>
      <c r="L160" s="12">
        <f t="shared" si="23"/>
        <v>214900</v>
      </c>
      <c r="M160" s="12"/>
      <c r="N160" s="12"/>
      <c r="O160" s="12">
        <v>296810</v>
      </c>
      <c r="P160" s="12">
        <f t="shared" si="24"/>
        <v>296810</v>
      </c>
      <c r="Q160" s="12">
        <f t="shared" si="25"/>
        <v>0</v>
      </c>
      <c r="R160" s="12">
        <f t="shared" si="25"/>
        <v>0</v>
      </c>
      <c r="S160" s="12">
        <f t="shared" si="25"/>
        <v>648865</v>
      </c>
      <c r="T160" s="12">
        <f t="shared" si="26"/>
        <v>648865</v>
      </c>
      <c r="U160" s="12">
        <v>0</v>
      </c>
      <c r="V160" s="12">
        <v>0</v>
      </c>
      <c r="W160" s="12">
        <v>138129.20000000001</v>
      </c>
      <c r="X160" s="12">
        <f t="shared" si="27"/>
        <v>138129.20000000001</v>
      </c>
      <c r="Y160" s="12">
        <f>'[1]ALOCARE PARA APR IN MAI 2022'!AC160</f>
        <v>0</v>
      </c>
      <c r="Z160" s="12">
        <f>'[1]ALOCARE PARA APR IN MAI 2022'!AD160</f>
        <v>0</v>
      </c>
      <c r="AA160" s="12">
        <f>'[1]ALOCARE PARA APR IN MAI 2022'!AE160</f>
        <v>142842.1</v>
      </c>
      <c r="AB160" s="12">
        <f t="shared" si="28"/>
        <v>142842.1</v>
      </c>
      <c r="AC160" s="12">
        <f>'[1]10%'!Y160</f>
        <v>0</v>
      </c>
      <c r="AD160" s="12">
        <f>'[1]10%'!Z160</f>
        <v>0</v>
      </c>
      <c r="AE160" s="12">
        <f>'[1]10%'!AA160</f>
        <v>130268.64</v>
      </c>
      <c r="AF160" s="12">
        <f t="shared" si="29"/>
        <v>130268.64</v>
      </c>
      <c r="AG160" s="12">
        <f t="shared" si="30"/>
        <v>0</v>
      </c>
      <c r="AH160" s="12">
        <f t="shared" si="30"/>
        <v>0</v>
      </c>
      <c r="AI160" s="12">
        <f t="shared" si="30"/>
        <v>411239.94000000006</v>
      </c>
      <c r="AJ160" s="12">
        <f t="shared" si="31"/>
        <v>411239.94000000006</v>
      </c>
    </row>
    <row r="161" spans="1:36">
      <c r="A161" s="9">
        <v>153</v>
      </c>
      <c r="B161" s="82" t="s">
        <v>325</v>
      </c>
      <c r="C161" s="61" t="s">
        <v>19</v>
      </c>
      <c r="D161" s="83" t="s">
        <v>326</v>
      </c>
      <c r="E161" s="12">
        <v>31302.79</v>
      </c>
      <c r="F161" s="12"/>
      <c r="G161" s="12"/>
      <c r="H161" s="12">
        <f t="shared" si="22"/>
        <v>31302.79</v>
      </c>
      <c r="I161" s="12">
        <v>29116.67</v>
      </c>
      <c r="J161" s="12"/>
      <c r="K161" s="12"/>
      <c r="L161" s="12">
        <f t="shared" si="23"/>
        <v>29116.67</v>
      </c>
      <c r="M161" s="12">
        <v>39946.43</v>
      </c>
      <c r="N161" s="12"/>
      <c r="O161" s="12"/>
      <c r="P161" s="12">
        <f t="shared" si="24"/>
        <v>39946.43</v>
      </c>
      <c r="Q161" s="12">
        <f t="shared" si="25"/>
        <v>100365.89</v>
      </c>
      <c r="R161" s="12">
        <f t="shared" si="25"/>
        <v>0</v>
      </c>
      <c r="S161" s="12">
        <f t="shared" si="25"/>
        <v>0</v>
      </c>
      <c r="T161" s="12">
        <f t="shared" si="26"/>
        <v>100365.89</v>
      </c>
      <c r="U161" s="12">
        <v>30612.17</v>
      </c>
      <c r="V161" s="12">
        <v>0</v>
      </c>
      <c r="W161" s="12">
        <v>0</v>
      </c>
      <c r="X161" s="12">
        <f t="shared" si="27"/>
        <v>30612.17</v>
      </c>
      <c r="Y161" s="12">
        <f>'[1]ALOCARE PARA APR IN MAI 2022'!AC161</f>
        <v>39376.49</v>
      </c>
      <c r="Z161" s="12">
        <f>'[1]ALOCARE PARA APR IN MAI 2022'!AD161</f>
        <v>0</v>
      </c>
      <c r="AA161" s="12">
        <f>'[1]ALOCARE PARA APR IN MAI 2022'!AE161</f>
        <v>0</v>
      </c>
      <c r="AB161" s="12">
        <f t="shared" si="28"/>
        <v>39376.49</v>
      </c>
      <c r="AC161" s="12">
        <f>'[1]10%'!Y161</f>
        <v>38580.69</v>
      </c>
      <c r="AD161" s="12">
        <f>'[1]10%'!Z161</f>
        <v>0</v>
      </c>
      <c r="AE161" s="12">
        <f>'[1]10%'!AA161</f>
        <v>0</v>
      </c>
      <c r="AF161" s="12">
        <f t="shared" si="29"/>
        <v>38580.69</v>
      </c>
      <c r="AG161" s="12">
        <f t="shared" si="30"/>
        <v>108569.35</v>
      </c>
      <c r="AH161" s="12">
        <f t="shared" si="30"/>
        <v>0</v>
      </c>
      <c r="AI161" s="12">
        <f t="shared" si="30"/>
        <v>0</v>
      </c>
      <c r="AJ161" s="12">
        <f t="shared" si="31"/>
        <v>108569.35</v>
      </c>
    </row>
    <row r="162" spans="1:36">
      <c r="A162" s="9">
        <v>154</v>
      </c>
      <c r="B162" s="82" t="s">
        <v>327</v>
      </c>
      <c r="C162" s="61" t="s">
        <v>13</v>
      </c>
      <c r="D162" s="83" t="s">
        <v>328</v>
      </c>
      <c r="E162" s="12">
        <v>9997.68</v>
      </c>
      <c r="F162" s="12"/>
      <c r="G162" s="12">
        <v>26841</v>
      </c>
      <c r="H162" s="12">
        <f t="shared" si="22"/>
        <v>36838.68</v>
      </c>
      <c r="I162" s="12">
        <v>29417.58</v>
      </c>
      <c r="J162" s="12"/>
      <c r="K162" s="12">
        <v>65471</v>
      </c>
      <c r="L162" s="12">
        <f t="shared" si="23"/>
        <v>94888.58</v>
      </c>
      <c r="M162" s="12">
        <v>28865.23</v>
      </c>
      <c r="N162" s="12"/>
      <c r="O162" s="12">
        <v>73420</v>
      </c>
      <c r="P162" s="12">
        <f t="shared" si="24"/>
        <v>102285.23</v>
      </c>
      <c r="Q162" s="12">
        <f t="shared" si="25"/>
        <v>68280.490000000005</v>
      </c>
      <c r="R162" s="12">
        <f t="shared" si="25"/>
        <v>0</v>
      </c>
      <c r="S162" s="12">
        <f t="shared" si="25"/>
        <v>165732</v>
      </c>
      <c r="T162" s="12">
        <f t="shared" si="26"/>
        <v>234012.49</v>
      </c>
      <c r="U162" s="12">
        <v>55345.84</v>
      </c>
      <c r="V162" s="12">
        <v>0</v>
      </c>
      <c r="W162" s="12">
        <v>64403.31</v>
      </c>
      <c r="X162" s="12">
        <f t="shared" si="27"/>
        <v>119749.15</v>
      </c>
      <c r="Y162" s="12">
        <f>'[1]ALOCARE PARA APR IN MAI 2022'!AC162</f>
        <v>56770.84</v>
      </c>
      <c r="Z162" s="12">
        <f>'[1]ALOCARE PARA APR IN MAI 2022'!AD162</f>
        <v>0</v>
      </c>
      <c r="AA162" s="12">
        <f>'[1]ALOCARE PARA APR IN MAI 2022'!AE162</f>
        <v>66209.47</v>
      </c>
      <c r="AB162" s="12">
        <f t="shared" si="28"/>
        <v>122980.31</v>
      </c>
      <c r="AC162" s="12">
        <f>'[1]10%'!Y162</f>
        <v>55789.06</v>
      </c>
      <c r="AD162" s="12">
        <f>'[1]10%'!Z162</f>
        <v>0</v>
      </c>
      <c r="AE162" s="12">
        <f>'[1]10%'!AA162</f>
        <v>61784.56</v>
      </c>
      <c r="AF162" s="12">
        <f t="shared" si="29"/>
        <v>117573.62</v>
      </c>
      <c r="AG162" s="12">
        <f t="shared" si="30"/>
        <v>167905.74</v>
      </c>
      <c r="AH162" s="12">
        <f t="shared" si="30"/>
        <v>0</v>
      </c>
      <c r="AI162" s="12">
        <f t="shared" si="30"/>
        <v>192397.34</v>
      </c>
      <c r="AJ162" s="12">
        <f t="shared" si="31"/>
        <v>360303.07999999996</v>
      </c>
    </row>
    <row r="163" spans="1:36">
      <c r="A163" s="9">
        <v>155</v>
      </c>
      <c r="B163" s="61" t="s">
        <v>329</v>
      </c>
      <c r="C163" s="61" t="s">
        <v>19</v>
      </c>
      <c r="D163" s="62" t="s">
        <v>330</v>
      </c>
      <c r="E163" s="12"/>
      <c r="F163" s="12"/>
      <c r="G163" s="12"/>
      <c r="H163" s="12"/>
      <c r="I163" s="63"/>
      <c r="J163" s="63"/>
      <c r="K163" s="63"/>
      <c r="L163" s="63"/>
      <c r="M163" s="63"/>
      <c r="N163" s="63"/>
      <c r="O163" s="63"/>
      <c r="P163" s="63"/>
      <c r="Q163" s="12">
        <f t="shared" si="25"/>
        <v>0</v>
      </c>
      <c r="R163" s="12">
        <f t="shared" si="25"/>
        <v>0</v>
      </c>
      <c r="S163" s="12">
        <f t="shared" si="25"/>
        <v>0</v>
      </c>
      <c r="T163" s="63"/>
      <c r="U163" s="12">
        <v>49654.31</v>
      </c>
      <c r="V163" s="12">
        <v>0</v>
      </c>
      <c r="W163" s="12">
        <v>0</v>
      </c>
      <c r="X163" s="12">
        <f t="shared" si="27"/>
        <v>49654.31</v>
      </c>
      <c r="Y163" s="12">
        <f>'[1]ALOCARE PARA APR IN MAI 2022'!AC163</f>
        <v>50023.45</v>
      </c>
      <c r="Z163" s="12">
        <f>'[1]ALOCARE PARA APR IN MAI 2022'!AD163</f>
        <v>0</v>
      </c>
      <c r="AA163" s="12">
        <f>'[1]ALOCARE PARA APR IN MAI 2022'!AE163</f>
        <v>0</v>
      </c>
      <c r="AB163" s="12">
        <f t="shared" si="28"/>
        <v>50023.45</v>
      </c>
      <c r="AC163" s="12">
        <f>'[1]10%'!Y163</f>
        <v>50023.45</v>
      </c>
      <c r="AD163" s="12">
        <f>'[1]10%'!Z163</f>
        <v>0</v>
      </c>
      <c r="AE163" s="12">
        <f>'[1]10%'!AA163</f>
        <v>0</v>
      </c>
      <c r="AF163" s="12">
        <f t="shared" si="29"/>
        <v>50023.45</v>
      </c>
      <c r="AG163" s="12">
        <f t="shared" si="30"/>
        <v>149701.21</v>
      </c>
      <c r="AH163" s="12">
        <f t="shared" si="30"/>
        <v>0</v>
      </c>
      <c r="AI163" s="12">
        <f t="shared" si="30"/>
        <v>0</v>
      </c>
      <c r="AJ163" s="12">
        <f t="shared" si="31"/>
        <v>149701.21</v>
      </c>
    </row>
    <row r="164" spans="1:36">
      <c r="A164" s="9">
        <v>156</v>
      </c>
      <c r="B164" s="61" t="s">
        <v>331</v>
      </c>
      <c r="C164" s="61" t="s">
        <v>19</v>
      </c>
      <c r="D164" s="62" t="s">
        <v>332</v>
      </c>
      <c r="E164" s="12"/>
      <c r="F164" s="12"/>
      <c r="G164" s="12"/>
      <c r="H164" s="12"/>
      <c r="I164" s="63"/>
      <c r="J164" s="63"/>
      <c r="K164" s="63"/>
      <c r="L164" s="63"/>
      <c r="M164" s="63"/>
      <c r="N164" s="63"/>
      <c r="O164" s="63"/>
      <c r="P164" s="63"/>
      <c r="Q164" s="12">
        <f t="shared" si="25"/>
        <v>0</v>
      </c>
      <c r="R164" s="12">
        <f t="shared" si="25"/>
        <v>0</v>
      </c>
      <c r="S164" s="12">
        <f t="shared" si="25"/>
        <v>0</v>
      </c>
      <c r="T164" s="63"/>
      <c r="U164" s="12">
        <v>31549.77</v>
      </c>
      <c r="V164" s="12">
        <v>0</v>
      </c>
      <c r="W164" s="12">
        <v>0</v>
      </c>
      <c r="X164" s="12">
        <f t="shared" si="27"/>
        <v>31549.77</v>
      </c>
      <c r="Y164" s="12">
        <f>'[1]ALOCARE PARA APR IN MAI 2022'!AC164</f>
        <v>31995.23</v>
      </c>
      <c r="Z164" s="12">
        <f>'[1]ALOCARE PARA APR IN MAI 2022'!AD164</f>
        <v>0</v>
      </c>
      <c r="AA164" s="12">
        <f>'[1]ALOCARE PARA APR IN MAI 2022'!AE164</f>
        <v>0</v>
      </c>
      <c r="AB164" s="12">
        <f t="shared" si="28"/>
        <v>31995.23</v>
      </c>
      <c r="AC164" s="12">
        <f>'[1]10%'!Y164</f>
        <v>31995.23</v>
      </c>
      <c r="AD164" s="12">
        <f>'[1]10%'!Z164</f>
        <v>0</v>
      </c>
      <c r="AE164" s="12">
        <f>'[1]10%'!AA164</f>
        <v>0</v>
      </c>
      <c r="AF164" s="12">
        <f t="shared" si="29"/>
        <v>31995.23</v>
      </c>
      <c r="AG164" s="12">
        <f t="shared" si="30"/>
        <v>95540.23</v>
      </c>
      <c r="AH164" s="12">
        <f t="shared" si="30"/>
        <v>0</v>
      </c>
      <c r="AI164" s="12">
        <f t="shared" si="30"/>
        <v>0</v>
      </c>
      <c r="AJ164" s="12">
        <f t="shared" si="31"/>
        <v>95540.23</v>
      </c>
    </row>
    <row r="165" spans="1:36">
      <c r="A165" s="9">
        <v>157</v>
      </c>
      <c r="B165" s="61" t="s">
        <v>333</v>
      </c>
      <c r="C165" s="61" t="s">
        <v>37</v>
      </c>
      <c r="D165" s="62" t="s">
        <v>334</v>
      </c>
      <c r="E165" s="12"/>
      <c r="F165" s="12"/>
      <c r="G165" s="12"/>
      <c r="H165" s="12"/>
      <c r="I165" s="63"/>
      <c r="J165" s="63"/>
      <c r="K165" s="63"/>
      <c r="L165" s="63"/>
      <c r="M165" s="63"/>
      <c r="N165" s="63"/>
      <c r="O165" s="63"/>
      <c r="P165" s="63"/>
      <c r="Q165" s="12">
        <f t="shared" si="25"/>
        <v>0</v>
      </c>
      <c r="R165" s="12">
        <f t="shared" si="25"/>
        <v>0</v>
      </c>
      <c r="S165" s="12">
        <f t="shared" si="25"/>
        <v>0</v>
      </c>
      <c r="T165" s="63"/>
      <c r="U165" s="12">
        <v>0</v>
      </c>
      <c r="V165" s="12">
        <v>4702.29</v>
      </c>
      <c r="W165" s="12">
        <v>0</v>
      </c>
      <c r="X165" s="12">
        <f t="shared" si="27"/>
        <v>4702.29</v>
      </c>
      <c r="Y165" s="12">
        <f>'[1]ALOCARE PARA APR IN MAI 2022'!AC165</f>
        <v>0</v>
      </c>
      <c r="Z165" s="12">
        <f>'[1]ALOCARE PARA APR IN MAI 2022'!AD165</f>
        <v>4686.26</v>
      </c>
      <c r="AA165" s="12">
        <f>'[1]ALOCARE PARA APR IN MAI 2022'!AE165</f>
        <v>0</v>
      </c>
      <c r="AB165" s="12">
        <f t="shared" si="28"/>
        <v>4686.26</v>
      </c>
      <c r="AC165" s="12">
        <f>'[1]10%'!Y165</f>
        <v>0</v>
      </c>
      <c r="AD165" s="12">
        <f>'[1]10%'!Z165</f>
        <v>4686.26</v>
      </c>
      <c r="AE165" s="12">
        <f>'[1]10%'!AA165</f>
        <v>0</v>
      </c>
      <c r="AF165" s="12">
        <f t="shared" si="29"/>
        <v>4686.26</v>
      </c>
      <c r="AG165" s="12">
        <f t="shared" si="30"/>
        <v>0</v>
      </c>
      <c r="AH165" s="12">
        <f t="shared" si="30"/>
        <v>14074.81</v>
      </c>
      <c r="AI165" s="12">
        <f t="shared" si="30"/>
        <v>0</v>
      </c>
      <c r="AJ165" s="12">
        <f t="shared" si="31"/>
        <v>14074.81</v>
      </c>
    </row>
    <row r="166" spans="1:36">
      <c r="A166" s="9">
        <v>158</v>
      </c>
      <c r="B166" s="61" t="s">
        <v>335</v>
      </c>
      <c r="C166" s="61" t="s">
        <v>34</v>
      </c>
      <c r="D166" s="62" t="s">
        <v>336</v>
      </c>
      <c r="E166" s="12"/>
      <c r="F166" s="12"/>
      <c r="G166" s="12"/>
      <c r="H166" s="12"/>
      <c r="I166" s="63"/>
      <c r="J166" s="63"/>
      <c r="K166" s="63"/>
      <c r="L166" s="63"/>
      <c r="M166" s="63"/>
      <c r="N166" s="63"/>
      <c r="O166" s="63"/>
      <c r="P166" s="63"/>
      <c r="Q166" s="12">
        <f t="shared" si="25"/>
        <v>0</v>
      </c>
      <c r="R166" s="12">
        <f t="shared" si="25"/>
        <v>0</v>
      </c>
      <c r="S166" s="12">
        <f t="shared" si="25"/>
        <v>0</v>
      </c>
      <c r="T166" s="63"/>
      <c r="U166" s="12">
        <v>0</v>
      </c>
      <c r="V166" s="12">
        <v>0</v>
      </c>
      <c r="W166" s="12">
        <v>68434.100000000006</v>
      </c>
      <c r="X166" s="12">
        <f t="shared" si="27"/>
        <v>68434.100000000006</v>
      </c>
      <c r="Y166" s="12">
        <f>'[1]ALOCARE PARA APR IN MAI 2022'!AC166</f>
        <v>0</v>
      </c>
      <c r="Z166" s="12">
        <f>'[1]ALOCARE PARA APR IN MAI 2022'!AD166</f>
        <v>0</v>
      </c>
      <c r="AA166" s="12">
        <f>'[1]ALOCARE PARA APR IN MAI 2022'!AE166</f>
        <v>82426.09</v>
      </c>
      <c r="AB166" s="12">
        <f t="shared" si="28"/>
        <v>82426.09</v>
      </c>
      <c r="AC166" s="12">
        <f>'[1]10%'!Y166</f>
        <v>0</v>
      </c>
      <c r="AD166" s="12">
        <f>'[1]10%'!Z166</f>
        <v>0</v>
      </c>
      <c r="AE166" s="12">
        <f>'[1]10%'!AA166</f>
        <v>76950.16</v>
      </c>
      <c r="AF166" s="12">
        <f t="shared" si="29"/>
        <v>76950.16</v>
      </c>
      <c r="AG166" s="12">
        <f t="shared" si="30"/>
        <v>0</v>
      </c>
      <c r="AH166" s="12">
        <f t="shared" si="30"/>
        <v>0</v>
      </c>
      <c r="AI166" s="12">
        <f t="shared" si="30"/>
        <v>227810.35</v>
      </c>
      <c r="AJ166" s="12">
        <f t="shared" si="31"/>
        <v>227810.35</v>
      </c>
    </row>
    <row r="167" spans="1:36">
      <c r="A167" s="9">
        <v>159</v>
      </c>
      <c r="B167" s="61" t="s">
        <v>337</v>
      </c>
      <c r="C167" s="61" t="s">
        <v>34</v>
      </c>
      <c r="D167" s="62" t="s">
        <v>338</v>
      </c>
      <c r="E167" s="12"/>
      <c r="F167" s="12"/>
      <c r="G167" s="12"/>
      <c r="H167" s="12"/>
      <c r="I167" s="63"/>
      <c r="J167" s="63"/>
      <c r="K167" s="63"/>
      <c r="L167" s="63"/>
      <c r="M167" s="63"/>
      <c r="N167" s="63"/>
      <c r="O167" s="63"/>
      <c r="P167" s="63"/>
      <c r="Q167" s="12">
        <f t="shared" si="25"/>
        <v>0</v>
      </c>
      <c r="R167" s="12">
        <f t="shared" si="25"/>
        <v>0</v>
      </c>
      <c r="S167" s="12">
        <f t="shared" si="25"/>
        <v>0</v>
      </c>
      <c r="T167" s="63"/>
      <c r="U167" s="12">
        <v>0</v>
      </c>
      <c r="V167" s="12">
        <v>0</v>
      </c>
      <c r="W167" s="12">
        <v>13545.46</v>
      </c>
      <c r="X167" s="12">
        <f t="shared" si="27"/>
        <v>13545.46</v>
      </c>
      <c r="Y167" s="12">
        <f>'[1]ALOCARE PARA APR IN MAI 2022'!AC167</f>
        <v>0</v>
      </c>
      <c r="Z167" s="12">
        <f>'[1]ALOCARE PARA APR IN MAI 2022'!AD167</f>
        <v>0</v>
      </c>
      <c r="AA167" s="12">
        <f>'[1]ALOCARE PARA APR IN MAI 2022'!AE167</f>
        <v>13543.25</v>
      </c>
      <c r="AB167" s="12">
        <f t="shared" si="28"/>
        <v>13543.25</v>
      </c>
      <c r="AC167" s="12">
        <f>'[1]10%'!Y167</f>
        <v>0</v>
      </c>
      <c r="AD167" s="12">
        <f>'[1]10%'!Z167</f>
        <v>0</v>
      </c>
      <c r="AE167" s="12">
        <f>'[1]10%'!AA167</f>
        <v>13543.25</v>
      </c>
      <c r="AF167" s="12">
        <f t="shared" si="29"/>
        <v>13543.25</v>
      </c>
      <c r="AG167" s="12">
        <f t="shared" si="30"/>
        <v>0</v>
      </c>
      <c r="AH167" s="12">
        <f t="shared" si="30"/>
        <v>0</v>
      </c>
      <c r="AI167" s="12">
        <f t="shared" si="30"/>
        <v>40631.96</v>
      </c>
      <c r="AJ167" s="12">
        <f t="shared" si="31"/>
        <v>40631.96</v>
      </c>
    </row>
    <row r="168" spans="1:36">
      <c r="A168" s="9">
        <v>160</v>
      </c>
      <c r="B168" s="61" t="s">
        <v>339</v>
      </c>
      <c r="C168" s="61" t="s">
        <v>34</v>
      </c>
      <c r="D168" s="62" t="s">
        <v>340</v>
      </c>
      <c r="E168" s="12"/>
      <c r="F168" s="12"/>
      <c r="G168" s="12"/>
      <c r="H168" s="12"/>
      <c r="I168" s="63"/>
      <c r="J168" s="63"/>
      <c r="K168" s="63"/>
      <c r="L168" s="63"/>
      <c r="M168" s="63"/>
      <c r="N168" s="63"/>
      <c r="O168" s="63"/>
      <c r="P168" s="63"/>
      <c r="Q168" s="12">
        <f t="shared" si="25"/>
        <v>0</v>
      </c>
      <c r="R168" s="12">
        <f t="shared" si="25"/>
        <v>0</v>
      </c>
      <c r="S168" s="12">
        <f t="shared" si="25"/>
        <v>0</v>
      </c>
      <c r="T168" s="63"/>
      <c r="U168" s="12">
        <v>0</v>
      </c>
      <c r="V168" s="12">
        <v>0</v>
      </c>
      <c r="W168" s="12">
        <v>97924.29</v>
      </c>
      <c r="X168" s="12">
        <f t="shared" si="27"/>
        <v>97924.29</v>
      </c>
      <c r="Y168" s="12">
        <f>'[1]ALOCARE PARA APR IN MAI 2022'!AC168</f>
        <v>0</v>
      </c>
      <c r="Z168" s="12">
        <f>'[1]ALOCARE PARA APR IN MAI 2022'!AD168</f>
        <v>0</v>
      </c>
      <c r="AA168" s="12">
        <f>'[1]ALOCARE PARA APR IN MAI 2022'!AE168</f>
        <v>105550.41</v>
      </c>
      <c r="AB168" s="12">
        <f t="shared" si="28"/>
        <v>105550.41</v>
      </c>
      <c r="AC168" s="12">
        <f>'[1]10%'!Y168</f>
        <v>0</v>
      </c>
      <c r="AD168" s="12">
        <f>'[1]10%'!Z168</f>
        <v>0</v>
      </c>
      <c r="AE168" s="12">
        <f>'[1]10%'!AA168</f>
        <v>97711.98</v>
      </c>
      <c r="AF168" s="12">
        <f t="shared" si="29"/>
        <v>97711.98</v>
      </c>
      <c r="AG168" s="12">
        <f t="shared" si="30"/>
        <v>0</v>
      </c>
      <c r="AH168" s="12">
        <f t="shared" si="30"/>
        <v>0</v>
      </c>
      <c r="AI168" s="12">
        <f t="shared" si="30"/>
        <v>301186.68</v>
      </c>
      <c r="AJ168" s="12">
        <f t="shared" si="31"/>
        <v>301186.68</v>
      </c>
    </row>
    <row r="169" spans="1:36">
      <c r="A169" s="9">
        <v>161</v>
      </c>
      <c r="B169" s="61" t="s">
        <v>341</v>
      </c>
      <c r="C169" s="61" t="s">
        <v>19</v>
      </c>
      <c r="D169" s="62" t="s">
        <v>342</v>
      </c>
      <c r="E169" s="12"/>
      <c r="F169" s="12"/>
      <c r="G169" s="12"/>
      <c r="H169" s="12"/>
      <c r="I169" s="63"/>
      <c r="J169" s="63"/>
      <c r="K169" s="63"/>
      <c r="L169" s="63"/>
      <c r="M169" s="63"/>
      <c r="N169" s="63"/>
      <c r="O169" s="63"/>
      <c r="P169" s="63"/>
      <c r="Q169" s="12">
        <f t="shared" si="25"/>
        <v>0</v>
      </c>
      <c r="R169" s="12">
        <f t="shared" si="25"/>
        <v>0</v>
      </c>
      <c r="S169" s="12">
        <f t="shared" si="25"/>
        <v>0</v>
      </c>
      <c r="T169" s="63"/>
      <c r="U169" s="12">
        <v>43065.279999999999</v>
      </c>
      <c r="V169" s="12">
        <v>0</v>
      </c>
      <c r="W169" s="12">
        <v>0</v>
      </c>
      <c r="X169" s="12">
        <f t="shared" si="27"/>
        <v>43065.279999999999</v>
      </c>
      <c r="Y169" s="12">
        <f>'[1]ALOCARE PARA APR IN MAI 2022'!AC169</f>
        <v>44806.1</v>
      </c>
      <c r="Z169" s="12">
        <f>'[1]ALOCARE PARA APR IN MAI 2022'!AD169</f>
        <v>0</v>
      </c>
      <c r="AA169" s="12">
        <f>'[1]ALOCARE PARA APR IN MAI 2022'!AE169</f>
        <v>0</v>
      </c>
      <c r="AB169" s="12">
        <f t="shared" si="28"/>
        <v>44806.1</v>
      </c>
      <c r="AC169" s="12">
        <f>'[1]10%'!Y169</f>
        <v>43679.16</v>
      </c>
      <c r="AD169" s="12">
        <f>'[1]10%'!Z169</f>
        <v>0</v>
      </c>
      <c r="AE169" s="12">
        <f>'[1]10%'!AA169</f>
        <v>0</v>
      </c>
      <c r="AF169" s="12">
        <f t="shared" si="29"/>
        <v>43679.16</v>
      </c>
      <c r="AG169" s="12">
        <f t="shared" si="30"/>
        <v>131550.54</v>
      </c>
      <c r="AH169" s="12">
        <f t="shared" si="30"/>
        <v>0</v>
      </c>
      <c r="AI169" s="12">
        <f t="shared" si="30"/>
        <v>0</v>
      </c>
      <c r="AJ169" s="12">
        <f t="shared" si="31"/>
        <v>131550.54</v>
      </c>
    </row>
    <row r="170" spans="1:36" s="29" customFormat="1">
      <c r="A170" s="73" t="s">
        <v>343</v>
      </c>
      <c r="B170" s="73"/>
      <c r="C170" s="73"/>
      <c r="D170" s="73"/>
      <c r="E170" s="60">
        <f>SUM(E9:E169)</f>
        <v>11395808.739999996</v>
      </c>
      <c r="F170" s="60">
        <f t="shared" ref="F170:AJ170" si="32">SUM(F9:F169)</f>
        <v>469560</v>
      </c>
      <c r="G170" s="60">
        <f t="shared" si="32"/>
        <v>11381338.08</v>
      </c>
      <c r="H170" s="60">
        <f t="shared" si="32"/>
        <v>23246706.820000008</v>
      </c>
      <c r="I170" s="60">
        <f t="shared" si="32"/>
        <v>12961161.25</v>
      </c>
      <c r="J170" s="60">
        <f t="shared" si="32"/>
        <v>511110</v>
      </c>
      <c r="K170" s="60">
        <f t="shared" si="32"/>
        <v>12957967.850000001</v>
      </c>
      <c r="L170" s="60">
        <f t="shared" si="32"/>
        <v>26430239.099999994</v>
      </c>
      <c r="M170" s="60">
        <f t="shared" si="32"/>
        <v>13923117.370000007</v>
      </c>
      <c r="N170" s="60">
        <f t="shared" si="32"/>
        <v>638240</v>
      </c>
      <c r="O170" s="60">
        <f t="shared" si="32"/>
        <v>14343377.32</v>
      </c>
      <c r="P170" s="60">
        <f t="shared" si="32"/>
        <v>28904734.690000016</v>
      </c>
      <c r="Q170" s="60">
        <f t="shared" si="32"/>
        <v>38280087.360000014</v>
      </c>
      <c r="R170" s="60">
        <f t="shared" si="32"/>
        <v>1618910</v>
      </c>
      <c r="S170" s="60">
        <f t="shared" si="32"/>
        <v>38682683.25</v>
      </c>
      <c r="T170" s="60">
        <f t="shared" si="32"/>
        <v>78581680.609999999</v>
      </c>
      <c r="U170" s="60">
        <f t="shared" si="32"/>
        <v>11231911.360000001</v>
      </c>
      <c r="V170" s="60">
        <f t="shared" si="32"/>
        <v>243223.55000000002</v>
      </c>
      <c r="W170" s="60">
        <f t="shared" si="32"/>
        <v>9033986.7199999969</v>
      </c>
      <c r="X170" s="60">
        <f t="shared" si="32"/>
        <v>20509121.629999992</v>
      </c>
      <c r="Y170" s="60">
        <f t="shared" si="32"/>
        <v>11463242.630000001</v>
      </c>
      <c r="Z170" s="60">
        <f t="shared" si="32"/>
        <v>249541.22</v>
      </c>
      <c r="AA170" s="60">
        <f t="shared" si="32"/>
        <v>9364767.3399999999</v>
      </c>
      <c r="AB170" s="60">
        <f t="shared" si="32"/>
        <v>21077551.189999998</v>
      </c>
      <c r="AC170" s="60">
        <f t="shared" si="32"/>
        <v>11022451.649999999</v>
      </c>
      <c r="AD170" s="60">
        <f t="shared" si="32"/>
        <v>225892.45999999996</v>
      </c>
      <c r="AE170" s="60">
        <f t="shared" si="32"/>
        <v>8506296.6899999976</v>
      </c>
      <c r="AF170" s="60">
        <f t="shared" si="32"/>
        <v>19754640.800000008</v>
      </c>
      <c r="AG170" s="60">
        <f t="shared" si="32"/>
        <v>33717605.640000008</v>
      </c>
      <c r="AH170" s="60">
        <f t="shared" si="32"/>
        <v>718657.2300000001</v>
      </c>
      <c r="AI170" s="60">
        <f t="shared" si="32"/>
        <v>26905050.750000004</v>
      </c>
      <c r="AJ170" s="60">
        <f t="shared" si="32"/>
        <v>61341313.619999975</v>
      </c>
    </row>
    <row r="171" spans="1:36" s="29" customFormat="1" hidden="1">
      <c r="A171" s="73" t="s">
        <v>344</v>
      </c>
      <c r="B171" s="73"/>
      <c r="C171" s="73"/>
      <c r="D171" s="73"/>
      <c r="E171" s="60">
        <v>0</v>
      </c>
      <c r="F171" s="60">
        <v>0</v>
      </c>
      <c r="G171" s="60">
        <v>424390</v>
      </c>
      <c r="H171" s="60">
        <v>424390</v>
      </c>
      <c r="I171" s="60">
        <v>0</v>
      </c>
      <c r="J171" s="60">
        <v>0</v>
      </c>
      <c r="K171" s="60">
        <v>708059.43</v>
      </c>
      <c r="L171" s="60">
        <f>I171+J171+K171</f>
        <v>708059.43</v>
      </c>
      <c r="M171" s="60">
        <v>0</v>
      </c>
      <c r="N171" s="60">
        <v>0</v>
      </c>
      <c r="O171" s="60">
        <v>592186.55000000005</v>
      </c>
      <c r="P171" s="60">
        <f>O171</f>
        <v>592186.55000000005</v>
      </c>
      <c r="Q171" s="60">
        <v>0</v>
      </c>
      <c r="R171" s="60">
        <v>0</v>
      </c>
      <c r="S171" s="60">
        <v>1708362.53</v>
      </c>
      <c r="T171" s="60">
        <f>S171</f>
        <v>1708362.53</v>
      </c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</row>
    <row r="172" spans="1:36" s="29" customFormat="1" hidden="1">
      <c r="A172" s="73" t="s">
        <v>345</v>
      </c>
      <c r="B172" s="73"/>
      <c r="C172" s="73"/>
      <c r="D172" s="73"/>
      <c r="E172" s="60">
        <v>0</v>
      </c>
      <c r="F172" s="60">
        <v>0</v>
      </c>
      <c r="G172" s="60">
        <v>53460</v>
      </c>
      <c r="H172" s="60">
        <v>53460</v>
      </c>
      <c r="I172" s="60">
        <v>0</v>
      </c>
      <c r="J172" s="60">
        <v>0</v>
      </c>
      <c r="K172" s="60">
        <v>101871</v>
      </c>
      <c r="L172" s="60">
        <f t="shared" ref="L172:L174" si="33">I172+J172+K172</f>
        <v>101871</v>
      </c>
      <c r="M172" s="60">
        <v>0</v>
      </c>
      <c r="N172" s="60">
        <v>0</v>
      </c>
      <c r="O172" s="60">
        <v>64440</v>
      </c>
      <c r="P172" s="60">
        <f>O172</f>
        <v>64440</v>
      </c>
      <c r="Q172" s="60">
        <v>0</v>
      </c>
      <c r="R172" s="60">
        <v>0</v>
      </c>
      <c r="S172" s="60">
        <v>217406.64</v>
      </c>
      <c r="T172" s="60">
        <f t="shared" ref="T172:T174" si="34">S172</f>
        <v>217406.64</v>
      </c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</row>
    <row r="173" spans="1:36" s="29" customFormat="1" hidden="1">
      <c r="A173" s="73" t="s">
        <v>346</v>
      </c>
      <c r="B173" s="73"/>
      <c r="C173" s="73"/>
      <c r="D173" s="73"/>
      <c r="E173" s="60">
        <v>0</v>
      </c>
      <c r="F173" s="60">
        <v>0</v>
      </c>
      <c r="G173" s="60">
        <v>75</v>
      </c>
      <c r="H173" s="60">
        <v>75</v>
      </c>
      <c r="I173" s="60">
        <v>0</v>
      </c>
      <c r="J173" s="60">
        <v>0</v>
      </c>
      <c r="K173" s="60">
        <v>1200</v>
      </c>
      <c r="L173" s="60">
        <f t="shared" si="33"/>
        <v>1200</v>
      </c>
      <c r="M173" s="60">
        <v>0</v>
      </c>
      <c r="N173" s="60">
        <v>0</v>
      </c>
      <c r="O173" s="60">
        <v>100</v>
      </c>
      <c r="P173" s="60">
        <f>O173</f>
        <v>100</v>
      </c>
      <c r="Q173" s="60">
        <v>0</v>
      </c>
      <c r="R173" s="60">
        <v>0</v>
      </c>
      <c r="S173" s="60">
        <v>1668.13</v>
      </c>
      <c r="T173" s="60">
        <f t="shared" si="34"/>
        <v>1668.13</v>
      </c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</row>
    <row r="174" spans="1:36" s="29" customFormat="1" hidden="1">
      <c r="A174" s="73" t="s">
        <v>347</v>
      </c>
      <c r="B174" s="73"/>
      <c r="C174" s="73"/>
      <c r="D174" s="73"/>
      <c r="E174" s="60">
        <v>0</v>
      </c>
      <c r="F174" s="60">
        <v>0</v>
      </c>
      <c r="G174" s="86">
        <v>47055</v>
      </c>
      <c r="H174" s="60">
        <v>47055</v>
      </c>
      <c r="I174" s="60">
        <v>0</v>
      </c>
      <c r="J174" s="60">
        <v>0</v>
      </c>
      <c r="K174" s="60">
        <v>56862.94</v>
      </c>
      <c r="L174" s="60">
        <f t="shared" si="33"/>
        <v>56862.94</v>
      </c>
      <c r="M174" s="60">
        <v>0</v>
      </c>
      <c r="N174" s="60">
        <v>0</v>
      </c>
      <c r="O174" s="60">
        <v>53295</v>
      </c>
      <c r="P174" s="60">
        <f>O174</f>
        <v>53295</v>
      </c>
      <c r="Q174" s="60">
        <v>0</v>
      </c>
      <c r="R174" s="60">
        <v>0</v>
      </c>
      <c r="S174" s="60">
        <v>158250</v>
      </c>
      <c r="T174" s="60">
        <f t="shared" si="34"/>
        <v>158250</v>
      </c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</row>
    <row r="175" spans="1:36" s="29" customFormat="1" hidden="1">
      <c r="A175" s="73" t="s">
        <v>348</v>
      </c>
      <c r="B175" s="73"/>
      <c r="C175" s="73"/>
      <c r="D175" s="73"/>
      <c r="E175" s="60">
        <f>SUM(E170:E174)</f>
        <v>11395808.739999996</v>
      </c>
      <c r="F175" s="60">
        <f>SUM(F170:F174)</f>
        <v>469560</v>
      </c>
      <c r="G175" s="60">
        <f t="shared" ref="G175:H175" si="35">SUM(G170:G174)</f>
        <v>11906318.08</v>
      </c>
      <c r="H175" s="60">
        <f t="shared" si="35"/>
        <v>23771686.820000008</v>
      </c>
      <c r="I175" s="60">
        <f>SUM(I170:I174)</f>
        <v>12961161.25</v>
      </c>
      <c r="J175" s="60">
        <f>SUM(J170:J174)</f>
        <v>511110</v>
      </c>
      <c r="K175" s="60">
        <f t="shared" ref="K175:L175" si="36">SUM(K170:K174)</f>
        <v>13825961.220000001</v>
      </c>
      <c r="L175" s="60">
        <f t="shared" si="36"/>
        <v>27298232.469999995</v>
      </c>
      <c r="M175" s="60">
        <f>SUM(M170:M174)</f>
        <v>13923117.370000007</v>
      </c>
      <c r="N175" s="60">
        <f>SUM(N170:N174)</f>
        <v>638240</v>
      </c>
      <c r="O175" s="60">
        <f t="shared" ref="O175:P175" si="37">SUM(O170:O174)</f>
        <v>15053398.870000001</v>
      </c>
      <c r="P175" s="60">
        <f t="shared" si="37"/>
        <v>29614756.240000017</v>
      </c>
      <c r="Q175" s="60">
        <f>SUM(Q170:Q174)</f>
        <v>38280087.360000014</v>
      </c>
      <c r="R175" s="60">
        <f>SUM(R170:R174)</f>
        <v>1618910</v>
      </c>
      <c r="S175" s="60">
        <f t="shared" ref="S175:T175" si="38">SUM(S170:S174)</f>
        <v>40768370.550000004</v>
      </c>
      <c r="T175" s="60">
        <f t="shared" si="38"/>
        <v>80667367.909999996</v>
      </c>
      <c r="U175" s="60"/>
      <c r="V175" s="60"/>
      <c r="W175" s="60"/>
      <c r="X175" s="60"/>
      <c r="Y175" s="60">
        <f t="shared" ref="Y175:AJ175" si="39">SUM(Y170:Y174)</f>
        <v>11463242.630000001</v>
      </c>
      <c r="Z175" s="60">
        <f t="shared" si="39"/>
        <v>249541.22</v>
      </c>
      <c r="AA175" s="60">
        <f t="shared" si="39"/>
        <v>9364767.3399999999</v>
      </c>
      <c r="AB175" s="60">
        <f t="shared" si="39"/>
        <v>21077551.189999998</v>
      </c>
      <c r="AC175" s="60">
        <f t="shared" si="39"/>
        <v>11022451.649999999</v>
      </c>
      <c r="AD175" s="60">
        <f t="shared" si="39"/>
        <v>225892.45999999996</v>
      </c>
      <c r="AE175" s="60">
        <f t="shared" si="39"/>
        <v>8506296.6899999976</v>
      </c>
      <c r="AF175" s="60">
        <f t="shared" si="39"/>
        <v>19754640.800000008</v>
      </c>
      <c r="AG175" s="60">
        <f t="shared" si="39"/>
        <v>33717605.640000008</v>
      </c>
      <c r="AH175" s="60">
        <f t="shared" si="39"/>
        <v>718657.2300000001</v>
      </c>
      <c r="AI175" s="60">
        <f t="shared" si="39"/>
        <v>26905050.750000004</v>
      </c>
      <c r="AJ175" s="60">
        <f t="shared" si="39"/>
        <v>61341313.619999975</v>
      </c>
    </row>
    <row r="176" spans="1:36" hidden="1"/>
    <row r="177" spans="8:36" hidden="1">
      <c r="H177" s="31"/>
      <c r="P177" s="31"/>
      <c r="T177" s="31"/>
      <c r="X177" s="31"/>
      <c r="AB177" s="31"/>
      <c r="AF177" s="31"/>
      <c r="AJ177" s="31"/>
    </row>
    <row r="178" spans="8:36" ht="16.5" hidden="1" customHeight="1"/>
    <row r="179" spans="8:36" hidden="1">
      <c r="M179" s="1" t="s">
        <v>349</v>
      </c>
      <c r="P179" s="31">
        <v>230376110</v>
      </c>
    </row>
    <row r="180" spans="8:36" hidden="1">
      <c r="M180" s="1" t="s">
        <v>350</v>
      </c>
      <c r="P180" s="31">
        <v>75906110</v>
      </c>
    </row>
    <row r="181" spans="8:36" hidden="1">
      <c r="L181" s="1" t="s">
        <v>351</v>
      </c>
      <c r="M181" s="1" t="s">
        <v>352</v>
      </c>
      <c r="P181" s="31">
        <f>P179-P180</f>
        <v>154470000</v>
      </c>
    </row>
    <row r="182" spans="8:36" hidden="1">
      <c r="M182" s="1" t="s">
        <v>353</v>
      </c>
    </row>
    <row r="183" spans="8:36" hidden="1"/>
    <row r="184" spans="8:36" hidden="1"/>
    <row r="185" spans="8:36" hidden="1"/>
    <row r="186" spans="8:36" hidden="1"/>
    <row r="195" spans="32:32">
      <c r="AF195" s="32"/>
    </row>
  </sheetData>
  <mergeCells count="18">
    <mergeCell ref="A175:D175"/>
    <mergeCell ref="M7:P7"/>
    <mergeCell ref="Q7:T7"/>
    <mergeCell ref="U7:X7"/>
    <mergeCell ref="Y7:AB7"/>
    <mergeCell ref="A170:D170"/>
    <mergeCell ref="A171:D171"/>
    <mergeCell ref="A172:D172"/>
    <mergeCell ref="A173:D173"/>
    <mergeCell ref="A174:D174"/>
    <mergeCell ref="AC7:AF7"/>
    <mergeCell ref="AG7:AJ7"/>
    <mergeCell ref="A7:A8"/>
    <mergeCell ref="B7:B8"/>
    <mergeCell ref="C7:C8"/>
    <mergeCell ref="D7:D8"/>
    <mergeCell ref="E7:H7"/>
    <mergeCell ref="I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F21" sqref="F21"/>
    </sheetView>
  </sheetViews>
  <sheetFormatPr defaultRowHeight="16.5"/>
  <cols>
    <col min="1" max="1" width="8" style="36" customWidth="1"/>
    <col min="2" max="2" width="9.140625" style="36"/>
    <col min="3" max="3" width="35.42578125" style="36" customWidth="1"/>
    <col min="4" max="13" width="16.85546875" style="36" customWidth="1"/>
    <col min="14" max="14" width="17.42578125" style="36" customWidth="1"/>
    <col min="15" max="15" width="21.85546875" style="36" customWidth="1"/>
    <col min="16" max="16384" width="9.140625" style="36"/>
  </cols>
  <sheetData>
    <row r="1" spans="1:15">
      <c r="A1" s="33" t="s">
        <v>354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37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8"/>
      <c r="B3" s="39"/>
      <c r="C3" s="4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>
      <c r="A4" s="38"/>
      <c r="B4" s="41"/>
      <c r="C4" s="42" t="s">
        <v>355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>
      <c r="A5" s="38"/>
      <c r="B5" s="43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31.5" customHeight="1">
      <c r="A6" s="44" t="s">
        <v>2</v>
      </c>
      <c r="B6" s="45" t="s">
        <v>356</v>
      </c>
      <c r="C6" s="45" t="s">
        <v>357</v>
      </c>
      <c r="D6" s="46" t="s">
        <v>358</v>
      </c>
      <c r="E6" s="46" t="s">
        <v>359</v>
      </c>
      <c r="F6" s="46" t="s">
        <v>360</v>
      </c>
      <c r="G6" s="46" t="s">
        <v>6</v>
      </c>
      <c r="H6" s="46" t="s">
        <v>361</v>
      </c>
      <c r="I6" s="46" t="s">
        <v>362</v>
      </c>
      <c r="J6" s="46" t="s">
        <v>363</v>
      </c>
      <c r="K6" s="46" t="s">
        <v>7</v>
      </c>
      <c r="L6" s="47"/>
    </row>
    <row r="7" spans="1:15" ht="22.5" customHeight="1">
      <c r="A7" s="48">
        <v>1</v>
      </c>
      <c r="B7" s="49" t="s">
        <v>364</v>
      </c>
      <c r="C7" s="49" t="s">
        <v>365</v>
      </c>
      <c r="D7" s="50">
        <v>32895</v>
      </c>
      <c r="E7" s="50">
        <v>38056.82</v>
      </c>
      <c r="F7" s="50">
        <v>36105</v>
      </c>
      <c r="G7" s="50">
        <v>107056.82</v>
      </c>
      <c r="H7" s="50">
        <v>36051.49</v>
      </c>
      <c r="I7" s="50">
        <v>36975.879999999997</v>
      </c>
      <c r="J7" s="50">
        <v>36975.879999999997</v>
      </c>
      <c r="K7" s="50">
        <v>110003.25</v>
      </c>
      <c r="L7" s="51"/>
      <c r="M7" s="52"/>
    </row>
    <row r="8" spans="1:15" ht="21" customHeight="1">
      <c r="A8" s="53">
        <v>2</v>
      </c>
      <c r="B8" s="49" t="s">
        <v>366</v>
      </c>
      <c r="C8" s="49" t="s">
        <v>367</v>
      </c>
      <c r="D8" s="50">
        <v>8685</v>
      </c>
      <c r="E8" s="50">
        <v>10059.57</v>
      </c>
      <c r="F8" s="50">
        <v>9555</v>
      </c>
      <c r="G8" s="50">
        <v>28299.57</v>
      </c>
      <c r="H8" s="50">
        <v>10716.51</v>
      </c>
      <c r="I8" s="50">
        <v>13270.44</v>
      </c>
      <c r="J8" s="50">
        <v>9775.89</v>
      </c>
      <c r="K8" s="50">
        <v>33762.839999999997</v>
      </c>
      <c r="L8" s="51"/>
    </row>
    <row r="9" spans="1:15" ht="21" customHeight="1">
      <c r="A9" s="53">
        <v>3</v>
      </c>
      <c r="B9" s="49" t="s">
        <v>368</v>
      </c>
      <c r="C9" s="49" t="s">
        <v>369</v>
      </c>
      <c r="D9" s="50">
        <v>5475</v>
      </c>
      <c r="E9" s="50">
        <v>8746.5499999999993</v>
      </c>
      <c r="F9" s="50">
        <v>7635</v>
      </c>
      <c r="G9" s="50">
        <v>21856.55</v>
      </c>
      <c r="H9" s="50">
        <v>8746.5499999999993</v>
      </c>
      <c r="I9" s="50">
        <v>8970.82</v>
      </c>
      <c r="J9" s="50">
        <v>8970.82</v>
      </c>
      <c r="K9" s="50">
        <v>26688.19</v>
      </c>
      <c r="L9" s="51"/>
    </row>
    <row r="10" spans="1:15" ht="38.25" customHeight="1">
      <c r="A10" s="54"/>
      <c r="B10" s="55"/>
      <c r="C10" s="56" t="s">
        <v>370</v>
      </c>
      <c r="D10" s="57">
        <f t="shared" ref="D10:K10" si="0">SUM(D7:D9)</f>
        <v>47055</v>
      </c>
      <c r="E10" s="57">
        <f t="shared" si="0"/>
        <v>56862.94</v>
      </c>
      <c r="F10" s="57">
        <f t="shared" si="0"/>
        <v>53295</v>
      </c>
      <c r="G10" s="57">
        <f t="shared" si="0"/>
        <v>157212.94</v>
      </c>
      <c r="H10" s="57">
        <f t="shared" si="0"/>
        <v>55514.55</v>
      </c>
      <c r="I10" s="57">
        <f t="shared" si="0"/>
        <v>59217.14</v>
      </c>
      <c r="J10" s="57">
        <f t="shared" si="0"/>
        <v>55722.59</v>
      </c>
      <c r="K10" s="57">
        <f t="shared" si="0"/>
        <v>170454.28</v>
      </c>
      <c r="L10" s="58"/>
    </row>
    <row r="11" spans="1:15">
      <c r="D11" s="59"/>
      <c r="E11" s="59"/>
      <c r="F11" s="59"/>
      <c r="G11" s="59"/>
      <c r="H11" s="59"/>
      <c r="I11" s="59"/>
      <c r="J11" s="59"/>
      <c r="K11" s="59"/>
      <c r="L11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PARA</vt:lpstr>
      <vt:lpstr>TOTAL RADIOLOGIE DENTARA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2022-05-19T10:18:06Z</dcterms:created>
  <dcterms:modified xsi:type="dcterms:W3CDTF">2022-05-19T11:10:14Z</dcterms:modified>
</cp:coreProperties>
</file>